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et qua cac huyen\"/>
    </mc:Choice>
  </mc:AlternateContent>
  <xr:revisionPtr revIDLastSave="0" documentId="13_ncr:1_{342896B6-9AA3-4C42-978A-4BD574AD6633}" xr6:coauthVersionLast="47" xr6:coauthVersionMax="47" xr10:uidLastSave="{00000000-0000-0000-0000-000000000000}"/>
  <bookViews>
    <workbookView xWindow="-120" yWindow="-120" windowWidth="20730" windowHeight="11040" xr2:uid="{68B70316-9EF8-4C2B-91F3-A5F5DAF5A494}"/>
  </bookViews>
  <sheets>
    <sheet name="Xep giai" sheetId="1" r:id="rId1"/>
    <sheet name="Sheet2" sheetId="2" r:id="rId2"/>
  </sheets>
  <definedNames>
    <definedName name="_xlnm._FilterDatabase" localSheetId="0" hidden="1">'Xep giai'!$A$2:$V$75</definedName>
    <definedName name="_xlnm.Print_Titles" localSheetId="0">'Xep giai'!#REF!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J4" i="2"/>
  <c r="K4" i="2"/>
  <c r="L4" i="2"/>
  <c r="I5" i="2"/>
  <c r="J5" i="2"/>
  <c r="K5" i="2"/>
  <c r="L5" i="2"/>
  <c r="I6" i="2"/>
  <c r="J6" i="2"/>
  <c r="K6" i="2"/>
  <c r="L6" i="2"/>
  <c r="I7" i="2"/>
  <c r="J7" i="2"/>
  <c r="K7" i="2"/>
  <c r="L7" i="2"/>
  <c r="I8" i="2"/>
  <c r="J8" i="2"/>
  <c r="K8" i="2"/>
  <c r="L8" i="2"/>
  <c r="J3" i="2"/>
  <c r="K3" i="2"/>
  <c r="L3" i="2"/>
  <c r="I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C3" i="2"/>
  <c r="D3" i="2"/>
  <c r="E3" i="2"/>
  <c r="B3" i="2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<sst xmlns="http://schemas.openxmlformats.org/spreadsheetml/2006/main" count="1020" uniqueCount="255">
  <si>
    <t>TT</t>
  </si>
  <si>
    <t>Môn thi</t>
  </si>
  <si>
    <t>Mã HĐ</t>
  </si>
  <si>
    <t>Phòng thi</t>
  </si>
  <si>
    <t>SBD</t>
  </si>
  <si>
    <t>Họ và</t>
  </si>
  <si>
    <t>Tên</t>
  </si>
  <si>
    <t>Ngày</t>
  </si>
  <si>
    <t>Tháng</t>
  </si>
  <si>
    <t>Sáu</t>
  </si>
  <si>
    <t>Nơi sinh</t>
  </si>
  <si>
    <t>Dân tộc</t>
  </si>
  <si>
    <t>Giới tính</t>
  </si>
  <si>
    <t>Lớp</t>
  </si>
  <si>
    <t>Trường</t>
  </si>
  <si>
    <t>huyện /TP</t>
  </si>
  <si>
    <t>Hạnh kiểm</t>
  </si>
  <si>
    <t>Học lực</t>
  </si>
  <si>
    <t>ĐTB</t>
  </si>
  <si>
    <t>Tổng điểm</t>
  </si>
  <si>
    <t>Giải</t>
  </si>
  <si>
    <t>Toán</t>
  </si>
  <si>
    <t>Đạt</t>
  </si>
  <si>
    <t>Kinh</t>
  </si>
  <si>
    <t>Nam</t>
  </si>
  <si>
    <t>Tốt</t>
  </si>
  <si>
    <t>Hân</t>
  </si>
  <si>
    <t>Đắk Nông</t>
  </si>
  <si>
    <t>Nữ</t>
  </si>
  <si>
    <t>Nhất</t>
  </si>
  <si>
    <t>Nhì</t>
  </si>
  <si>
    <t>Ba</t>
  </si>
  <si>
    <t>KK</t>
  </si>
  <si>
    <t>Đắk Lắk</t>
  </si>
  <si>
    <t>Ngữ văn</t>
  </si>
  <si>
    <t>Thành</t>
  </si>
  <si>
    <t>KHTN</t>
  </si>
  <si>
    <t>Hải</t>
  </si>
  <si>
    <t>LS&amp;ĐL</t>
  </si>
  <si>
    <t>Phương</t>
  </si>
  <si>
    <t>Tiếng Anh</t>
  </si>
  <si>
    <t>Tin học</t>
  </si>
  <si>
    <t>Linh</t>
  </si>
  <si>
    <t>Bảo</t>
  </si>
  <si>
    <t>Nguyễn Việt</t>
  </si>
  <si>
    <t>Anh</t>
  </si>
  <si>
    <t>Minh</t>
  </si>
  <si>
    <t>Nguyễn Tuấn</t>
  </si>
  <si>
    <t>05</t>
  </si>
  <si>
    <t>05_002</t>
  </si>
  <si>
    <t>Phòng GDĐT Cu Jút</t>
  </si>
  <si>
    <t>Nguyễn Ngọc Hương</t>
  </si>
  <si>
    <t>Giang</t>
  </si>
  <si>
    <t>Nguyễn Trãi</t>
  </si>
  <si>
    <t>Cư Jút</t>
  </si>
  <si>
    <t>Ngọc</t>
  </si>
  <si>
    <t>Nùng</t>
  </si>
  <si>
    <t>05_004</t>
  </si>
  <si>
    <t>Nguyễn Đình</t>
  </si>
  <si>
    <t>Hiếu</t>
  </si>
  <si>
    <t>Phạm Văn Đồng</t>
  </si>
  <si>
    <t>Tiến</t>
  </si>
  <si>
    <t>05_001</t>
  </si>
  <si>
    <t>Dương Thái</t>
  </si>
  <si>
    <t>Cao Bá Quát</t>
  </si>
  <si>
    <t>Phúc</t>
  </si>
  <si>
    <t>05_005</t>
  </si>
  <si>
    <t>Hồ Đức</t>
  </si>
  <si>
    <t>Khoa</t>
  </si>
  <si>
    <t>05_006</t>
  </si>
  <si>
    <t>Trần Ngọc Quang</t>
  </si>
  <si>
    <t>Nguyễn Tất Thành</t>
  </si>
  <si>
    <t>05_008</t>
  </si>
  <si>
    <t>Vũ Nguyễn Tâm</t>
  </si>
  <si>
    <t>Nhi</t>
  </si>
  <si>
    <t>05_007</t>
  </si>
  <si>
    <t>Phạm Hữu</t>
  </si>
  <si>
    <t>05_009</t>
  </si>
  <si>
    <t>Nguyễn Ngọc Bảo</t>
  </si>
  <si>
    <t>Như</t>
  </si>
  <si>
    <t>Phan Đình Phùng</t>
  </si>
  <si>
    <t>My</t>
  </si>
  <si>
    <t>05_003</t>
  </si>
  <si>
    <t>Lương Đức</t>
  </si>
  <si>
    <t>Đà Nẵng</t>
  </si>
  <si>
    <t>Khá</t>
  </si>
  <si>
    <t>Trâm</t>
  </si>
  <si>
    <t>V</t>
  </si>
  <si>
    <t>Ánh</t>
  </si>
  <si>
    <t>05_013</t>
  </si>
  <si>
    <t>Chu Nguyễn Hà</t>
  </si>
  <si>
    <t>Tuyết</t>
  </si>
  <si>
    <t>05_014</t>
  </si>
  <si>
    <t xml:space="preserve">Vi Thị Yến </t>
  </si>
  <si>
    <t>Phạm Hồng Thái</t>
  </si>
  <si>
    <t>05_015</t>
  </si>
  <si>
    <t>Vũ Thị Ái</t>
  </si>
  <si>
    <t>Thư</t>
  </si>
  <si>
    <t>Vy</t>
  </si>
  <si>
    <t>Hà Tĩnh</t>
  </si>
  <si>
    <t>Nguyễn Mai</t>
  </si>
  <si>
    <t>Ninh Bình</t>
  </si>
  <si>
    <t>Dao</t>
  </si>
  <si>
    <t>05_019</t>
  </si>
  <si>
    <t>Võ Hoàng Bích</t>
  </si>
  <si>
    <t>05_010</t>
  </si>
  <si>
    <t>Nguyễn Ngọc</t>
  </si>
  <si>
    <t>05_011</t>
  </si>
  <si>
    <t>H Sam</t>
  </si>
  <si>
    <t>Bkrông</t>
  </si>
  <si>
    <t>Ê đê</t>
  </si>
  <si>
    <t>05_012</t>
  </si>
  <si>
    <t>Đồng Thị Ngọc</t>
  </si>
  <si>
    <t>Diệu</t>
  </si>
  <si>
    <t>05_016</t>
  </si>
  <si>
    <t>Phạm Anh</t>
  </si>
  <si>
    <t>Kon Tum</t>
  </si>
  <si>
    <t>Quỳnh</t>
  </si>
  <si>
    <t>Quyên</t>
  </si>
  <si>
    <t>Ly</t>
  </si>
  <si>
    <t>05_017</t>
  </si>
  <si>
    <t>Đinh Thị Minh</t>
  </si>
  <si>
    <t>05_018</t>
  </si>
  <si>
    <t>Lương Phạm Anh</t>
  </si>
  <si>
    <t>05_020</t>
  </si>
  <si>
    <t>Vũ Thị Phương</t>
  </si>
  <si>
    <t>Đan</t>
  </si>
  <si>
    <t>Thái</t>
  </si>
  <si>
    <t>Vắng thi</t>
  </si>
  <si>
    <t>05_024</t>
  </si>
  <si>
    <t xml:space="preserve">Đinh Thị Thảo </t>
  </si>
  <si>
    <t>Phát</t>
  </si>
  <si>
    <t>05_027</t>
  </si>
  <si>
    <t>Quản Thanh</t>
  </si>
  <si>
    <t>Phong</t>
  </si>
  <si>
    <t>Lộc</t>
  </si>
  <si>
    <t>05_025</t>
  </si>
  <si>
    <t>Cao Ngọc</t>
  </si>
  <si>
    <t>Vinh</t>
  </si>
  <si>
    <t>Dương</t>
  </si>
  <si>
    <t>Duyên</t>
  </si>
  <si>
    <t>05_021</t>
  </si>
  <si>
    <t>Nguyễn Linh</t>
  </si>
  <si>
    <t>Hằng</t>
  </si>
  <si>
    <t>05_026</t>
  </si>
  <si>
    <t>Tô Anh</t>
  </si>
  <si>
    <t>Tú</t>
  </si>
  <si>
    <t>Chi</t>
  </si>
  <si>
    <t>Thy</t>
  </si>
  <si>
    <t>Đăng</t>
  </si>
  <si>
    <t>05_029</t>
  </si>
  <si>
    <t>Lý Đặng Thuỳ</t>
  </si>
  <si>
    <t>05_022</t>
  </si>
  <si>
    <t>Lữ Thành</t>
  </si>
  <si>
    <t>05_028</t>
  </si>
  <si>
    <t>Vũ Thị Diễm</t>
  </si>
  <si>
    <t>05_030</t>
  </si>
  <si>
    <t>Nguyễn Thị Hồng</t>
  </si>
  <si>
    <t>TP.Hồ Chí Minh</t>
  </si>
  <si>
    <t>05_034</t>
  </si>
  <si>
    <t>Lại Phương</t>
  </si>
  <si>
    <t>05_032</t>
  </si>
  <si>
    <t>Vi Thùy</t>
  </si>
  <si>
    <t>Hoàng Văn Thụ</t>
  </si>
  <si>
    <t>05_033</t>
  </si>
  <si>
    <t xml:space="preserve">Đồng Công Gia </t>
  </si>
  <si>
    <t>Hào</t>
  </si>
  <si>
    <t>05_031</t>
  </si>
  <si>
    <t>Lê Trọng Quốc</t>
  </si>
  <si>
    <t>05_023</t>
  </si>
  <si>
    <t>Trần Võ Ánh</t>
  </si>
  <si>
    <t>05_035</t>
  </si>
  <si>
    <t xml:space="preserve">Trần Văn </t>
  </si>
  <si>
    <t>05_042</t>
  </si>
  <si>
    <t xml:space="preserve">Hứa Thị Ánh </t>
  </si>
  <si>
    <t>Thủy</t>
  </si>
  <si>
    <t>05_038</t>
  </si>
  <si>
    <t>Hoàng Thị Du</t>
  </si>
  <si>
    <t>05_036</t>
  </si>
  <si>
    <t>Lầu Thị Hồng</t>
  </si>
  <si>
    <t>Mông</t>
  </si>
  <si>
    <t>05_048</t>
  </si>
  <si>
    <t xml:space="preserve">Đỗ Tôn </t>
  </si>
  <si>
    <t>Đại</t>
  </si>
  <si>
    <t>05_043</t>
  </si>
  <si>
    <t>Nguyễn Thị Ánh</t>
  </si>
  <si>
    <t>05_047</t>
  </si>
  <si>
    <t xml:space="preserve">Cù Thị Thùy </t>
  </si>
  <si>
    <t>05_041</t>
  </si>
  <si>
    <t>Hoàng Thị Ngọc</t>
  </si>
  <si>
    <t>05_044</t>
  </si>
  <si>
    <t>Đồng Thị Anh</t>
  </si>
  <si>
    <t>05_045</t>
  </si>
  <si>
    <t xml:space="preserve">Phạm Tuấn </t>
  </si>
  <si>
    <t>05_039</t>
  </si>
  <si>
    <t>Đinh Thị Hồng</t>
  </si>
  <si>
    <t>05_040</t>
  </si>
  <si>
    <t>Lương Phương</t>
  </si>
  <si>
    <t>05_049</t>
  </si>
  <si>
    <t xml:space="preserve">Hoàng Thị Thu </t>
  </si>
  <si>
    <t>05_037</t>
  </si>
  <si>
    <t>Đinh Thị Cẩm</t>
  </si>
  <si>
    <t>05_046</t>
  </si>
  <si>
    <t>05_050</t>
  </si>
  <si>
    <t>Bùi Thị Thảo</t>
  </si>
  <si>
    <t>Thúy</t>
  </si>
  <si>
    <t>05_055</t>
  </si>
  <si>
    <t>Phan Thị Diễm</t>
  </si>
  <si>
    <t>05_058</t>
  </si>
  <si>
    <t>05_059</t>
  </si>
  <si>
    <t>Phan Hữu</t>
  </si>
  <si>
    <t>05_051</t>
  </si>
  <si>
    <t>Nguyễn Hoài Bảo</t>
  </si>
  <si>
    <t>05_060</t>
  </si>
  <si>
    <t>Nguyễn Tiến</t>
  </si>
  <si>
    <t>05_065</t>
  </si>
  <si>
    <t>Lộc Lê Hoàng</t>
  </si>
  <si>
    <t>05_064</t>
  </si>
  <si>
    <t>Nguyễn Quốc Khánh</t>
  </si>
  <si>
    <t>05_056</t>
  </si>
  <si>
    <t>Vũ Thị Ngọc</t>
  </si>
  <si>
    <t>05_062</t>
  </si>
  <si>
    <t>Nguyễn Thị Thanh</t>
  </si>
  <si>
    <t>05_057</t>
  </si>
  <si>
    <t>Nguyễn Thị</t>
  </si>
  <si>
    <t>Hòa</t>
  </si>
  <si>
    <t>Nguyễn Công Trứ</t>
  </si>
  <si>
    <t>05_053</t>
  </si>
  <si>
    <t>Phạm Văn Hải</t>
  </si>
  <si>
    <t>05_052</t>
  </si>
  <si>
    <t>Bàn Ngọc</t>
  </si>
  <si>
    <t>05_054</t>
  </si>
  <si>
    <t>Lê Thành</t>
  </si>
  <si>
    <t>Đồng</t>
  </si>
  <si>
    <t>05_061</t>
  </si>
  <si>
    <t>05_063</t>
  </si>
  <si>
    <t>Nguyễn Thị Phương</t>
  </si>
  <si>
    <t>05_068</t>
  </si>
  <si>
    <t>Vũ Đức</t>
  </si>
  <si>
    <t>05_066</t>
  </si>
  <si>
    <t>Võ Anh</t>
  </si>
  <si>
    <t>05_071</t>
  </si>
  <si>
    <t xml:space="preserve">Hoàng Kỳ </t>
  </si>
  <si>
    <t>Thiện</t>
  </si>
  <si>
    <t>05_067</t>
  </si>
  <si>
    <t xml:space="preserve">Nguyễn Viết </t>
  </si>
  <si>
    <t>05_069</t>
  </si>
  <si>
    <t xml:space="preserve">Lâm Trương Bảo </t>
  </si>
  <si>
    <t>05_070</t>
  </si>
  <si>
    <t xml:space="preserve">Lê Nguyên Gia </t>
  </si>
  <si>
    <t xml:space="preserve">   </t>
  </si>
  <si>
    <t xml:space="preserve">  </t>
  </si>
  <si>
    <t xml:space="preserve"> </t>
  </si>
  <si>
    <t>Giải theo trường</t>
  </si>
  <si>
    <t>Giải theo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</si>
</sst>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3"/>
      <color indexed="8"/>
      <name val="Calibri"/>
      <family val="2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Fill="0" applyProtection="0"/>
    <xf numFmtId="0" fontId="6" fillId="0" borderId="0"/>
    <xf numFmtId="0" fontId="1" fillId="0" borderId="0" applyFill="0" applyProtection="0"/>
    <xf numFmtId="0" fontId="10" fillId="0" borderId="0"/>
  </cellStyleXfs>
  <cellXfs count="66">
    <xf numFmtId="0" fontId="0" fillId="0" borderId="0" xfId="0"/>
    <xf numFmtId="0" fontId="2" fillId="2" borderId="0" xfId="1" applyFont="1" applyFill="1" applyAlignment="1" applyProtection="1">
      <alignment horizontal="centerContinuous"/>
    </xf>
    <xf numFmtId="0" fontId="2" fillId="2" borderId="0" xfId="1" applyFont="1" applyFill="1" applyAlignment="1" applyProtection="1">
      <alignment horizontal="center"/>
    </xf>
    <xf numFmtId="0" fontId="2" fillId="2" borderId="0" xfId="1" applyFont="1" applyFill="1" applyProtection="1"/>
    <xf numFmtId="0" fontId="3" fillId="2" borderId="0" xfId="1" applyFont="1" applyFill="1" applyAlignment="1" applyProtection="1">
      <alignment horizontal="center"/>
    </xf>
    <xf numFmtId="0" fontId="3" fillId="2" borderId="0" xfId="1" applyFont="1" applyFill="1" applyProtection="1"/>
    <xf numFmtId="0" fontId="2" fillId="2" borderId="1" xfId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left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quotePrefix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1" quotePrefix="1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vertical="center"/>
    </xf>
    <xf numFmtId="0" fontId="4" fillId="2" borderId="5" xfId="2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alignment horizontal="center"/>
    </xf>
    <xf numFmtId="0" fontId="4" fillId="2" borderId="5" xfId="1" quotePrefix="1" applyFont="1" applyFill="1" applyBorder="1" applyAlignment="1" applyProtection="1">
      <alignment horizontal="center" vertical="center"/>
    </xf>
    <xf numFmtId="164" fontId="4" fillId="2" borderId="5" xfId="1" quotePrefix="1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0" fontId="3" fillId="2" borderId="0" xfId="1" applyFont="1" applyFill="1" applyAlignment="1" applyProtection="1">
      <alignment vertical="center"/>
    </xf>
    <xf numFmtId="0" fontId="8" fillId="3" borderId="5" xfId="0" applyFont="1" applyFill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9" fillId="2" borderId="0" xfId="0" applyFont="1" applyFill="1"/>
    <xf numFmtId="0" fontId="7" fillId="2" borderId="6" xfId="0" applyFont="1" applyFill="1" applyBorder="1" applyAlignment="1">
      <alignment wrapText="1"/>
    </xf>
    <xf numFmtId="0" fontId="2" fillId="2" borderId="4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0" fontId="7" fillId="3" borderId="2" xfId="0" applyFont="1" applyFill="1" applyBorder="1"/>
    <xf numFmtId="166" fontId="7" fillId="3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3" borderId="3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1" quotePrefix="1" applyFont="1" applyFill="1" applyBorder="1" applyAlignment="1" applyProtection="1">
      <alignment horizontal="center" vertical="center"/>
    </xf>
    <xf numFmtId="164" fontId="4" fillId="2" borderId="1" xfId="1" quotePrefix="1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3" fillId="2" borderId="0" xfId="1" applyFont="1" applyFill="1" applyAlignment="1" applyProtection="1">
      <alignment horizontal="center" vertical="center"/>
    </xf>
    <xf numFmtId="164" fontId="3" fillId="2" borderId="0" xfId="1" applyNumberFormat="1" applyFont="1" applyFill="1" applyAlignment="1" applyProtection="1">
      <alignment horizontal="center" vertical="center"/>
    </xf>
    <xf numFmtId="1" fontId="3" fillId="2" borderId="0" xfId="1" applyNumberFormat="1" applyFont="1" applyFill="1" applyAlignment="1" applyProtection="1">
      <alignment vertical="center"/>
    </xf>
    <xf numFmtId="0" fontId="3" fillId="2" borderId="0" xfId="1" applyFont="1" applyFill="1" applyAlignment="1" applyProtection="1">
      <alignment horizontal="left" vertical="center"/>
    </xf>
    <xf numFmtId="0" fontId="0" fillId="0" borderId="1" xfId="0" applyBorder="1"/>
    <xf numFmtId="0" fontId="8" fillId="3" borderId="1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</cellXfs>
  <cellStyles count="5">
    <cellStyle name="Normal" xfId="0" builtinId="0"/>
    <cellStyle name="Normal 2" xfId="1" xr:uid="{BBAF256F-1B01-4962-B6C9-4B333C541F4F}"/>
    <cellStyle name="Normal 2 2 2" xfId="4" xr:uid="{E6A87EB4-0EE8-4ABB-930E-8487CCAC3342}"/>
    <cellStyle name="Normal 2 3" xfId="3" xr:uid="{E882BEB2-93D5-4498-9ED3-C9F4C5043E8B}"/>
    <cellStyle name="Normal 3" xfId="2" xr:uid="{FE8A68A7-51D7-4550-8D9B-F63FE743E8F3}"/>
  </cellStyles>
  <dxfs count="9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11</xdr:row>
      <xdr:rowOff>0</xdr:rowOff>
    </xdr:from>
    <xdr:to>
      <xdr:col>7</xdr:col>
      <xdr:colOff>482744</xdr:colOff>
      <xdr:row>11</xdr:row>
      <xdr:rowOff>38100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B5E9BA80-EC19-4CFF-BF51-0A090B64B1D2}"/>
            </a:ext>
          </a:extLst>
        </xdr:cNvPr>
        <xdr:cNvGrpSpPr>
          <a:grpSpLocks/>
        </xdr:cNvGrpSpPr>
      </xdr:nvGrpSpPr>
      <xdr:grpSpPr bwMode="auto">
        <a:xfrm>
          <a:off x="4799734" y="3788352"/>
          <a:ext cx="1657783" cy="38100"/>
          <a:chOff x="4331588" y="3780000"/>
          <a:chExt cx="2028825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2E794104-5CB8-407C-AE7A-4470F23DD2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123825</xdr:colOff>
      <xdr:row>55</xdr:row>
      <xdr:rowOff>0</xdr:rowOff>
    </xdr:from>
    <xdr:to>
      <xdr:col>7</xdr:col>
      <xdr:colOff>482744</xdr:colOff>
      <xdr:row>55</xdr:row>
      <xdr:rowOff>38100</xdr:rowOff>
    </xdr:to>
    <xdr:grpSp>
      <xdr:nvGrpSpPr>
        <xdr:cNvPr id="4" name="Shape 2">
          <a:extLst>
            <a:ext uri="{FF2B5EF4-FFF2-40B4-BE49-F238E27FC236}">
              <a16:creationId xmlns:a16="http://schemas.microsoft.com/office/drawing/2014/main" id="{CFC18CEF-0941-4A9E-A9F2-A333EA56A5B4}"/>
            </a:ext>
          </a:extLst>
        </xdr:cNvPr>
        <xdr:cNvGrpSpPr>
          <a:grpSpLocks/>
        </xdr:cNvGrpSpPr>
      </xdr:nvGrpSpPr>
      <xdr:grpSpPr bwMode="auto">
        <a:xfrm>
          <a:off x="4799734" y="16170852"/>
          <a:ext cx="1657783" cy="38100"/>
          <a:chOff x="4331588" y="3780000"/>
          <a:chExt cx="202882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40A2543-EF46-480B-9E35-D6D40F66C0B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123825</xdr:colOff>
      <xdr:row>11</xdr:row>
      <xdr:rowOff>0</xdr:rowOff>
    </xdr:from>
    <xdr:to>
      <xdr:col>7</xdr:col>
      <xdr:colOff>0</xdr:colOff>
      <xdr:row>11</xdr:row>
      <xdr:rowOff>38100</xdr:rowOff>
    </xdr:to>
    <xdr:grpSp>
      <xdr:nvGrpSpPr>
        <xdr:cNvPr id="6" name="Shape 2">
          <a:extLst>
            <a:ext uri="{FF2B5EF4-FFF2-40B4-BE49-F238E27FC236}">
              <a16:creationId xmlns:a16="http://schemas.microsoft.com/office/drawing/2014/main" id="{7F7DB3C6-4567-46FC-889E-5EACE7B00AA4}"/>
            </a:ext>
          </a:extLst>
        </xdr:cNvPr>
        <xdr:cNvGrpSpPr>
          <a:grpSpLocks/>
        </xdr:cNvGrpSpPr>
      </xdr:nvGrpSpPr>
      <xdr:grpSpPr bwMode="auto">
        <a:xfrm>
          <a:off x="4799734" y="3788352"/>
          <a:ext cx="1175039" cy="38100"/>
          <a:chOff x="4331588" y="3780000"/>
          <a:chExt cx="2028825" cy="0"/>
        </a:xfrm>
      </xdr:grpSpPr>
      <xdr:cxnSp macro="">
        <xdr:nvCxnSpPr>
          <xdr:cNvPr id="7" name="Shape 4">
            <a:extLst>
              <a:ext uri="{FF2B5EF4-FFF2-40B4-BE49-F238E27FC236}">
                <a16:creationId xmlns:a16="http://schemas.microsoft.com/office/drawing/2014/main" id="{52650E90-104F-470B-B66A-718AE3D4FD4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123825</xdr:colOff>
      <xdr:row>1</xdr:row>
      <xdr:rowOff>0</xdr:rowOff>
    </xdr:from>
    <xdr:to>
      <xdr:col>6</xdr:col>
      <xdr:colOff>625620</xdr:colOff>
      <xdr:row>1</xdr:row>
      <xdr:rowOff>38100</xdr:rowOff>
    </xdr:to>
    <xdr:grpSp>
      <xdr:nvGrpSpPr>
        <xdr:cNvPr id="8" name="Shape 2">
          <a:extLst>
            <a:ext uri="{FF2B5EF4-FFF2-40B4-BE49-F238E27FC236}">
              <a16:creationId xmlns:a16="http://schemas.microsoft.com/office/drawing/2014/main" id="{BFA9A1AB-D640-4ADC-A687-EF7BF75C22B8}"/>
            </a:ext>
          </a:extLst>
        </xdr:cNvPr>
        <xdr:cNvGrpSpPr>
          <a:grpSpLocks/>
        </xdr:cNvGrpSpPr>
      </xdr:nvGrpSpPr>
      <xdr:grpSpPr bwMode="auto">
        <a:xfrm>
          <a:off x="4799734" y="281420"/>
          <a:ext cx="501795" cy="38100"/>
          <a:chOff x="4331588" y="3780000"/>
          <a:chExt cx="2028825" cy="0"/>
        </a:xfrm>
      </xdr:grpSpPr>
      <xdr:cxnSp macro="">
        <xdr:nvCxnSpPr>
          <xdr:cNvPr id="9" name="Shape 4">
            <a:extLst>
              <a:ext uri="{FF2B5EF4-FFF2-40B4-BE49-F238E27FC236}">
                <a16:creationId xmlns:a16="http://schemas.microsoft.com/office/drawing/2014/main" id="{B9F60BAB-D99C-4C5C-B705-1734A0373DA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123825</xdr:colOff>
      <xdr:row>1</xdr:row>
      <xdr:rowOff>0</xdr:rowOff>
    </xdr:from>
    <xdr:to>
      <xdr:col>6</xdr:col>
      <xdr:colOff>625620</xdr:colOff>
      <xdr:row>1</xdr:row>
      <xdr:rowOff>38100</xdr:rowOff>
    </xdr:to>
    <xdr:grpSp>
      <xdr:nvGrpSpPr>
        <xdr:cNvPr id="10" name="Shape 2">
          <a:extLst>
            <a:ext uri="{FF2B5EF4-FFF2-40B4-BE49-F238E27FC236}">
              <a16:creationId xmlns:a16="http://schemas.microsoft.com/office/drawing/2014/main" id="{AAC7E48B-B3E3-4A6A-B2DD-DA4777826649}"/>
            </a:ext>
          </a:extLst>
        </xdr:cNvPr>
        <xdr:cNvGrpSpPr>
          <a:grpSpLocks/>
        </xdr:cNvGrpSpPr>
      </xdr:nvGrpSpPr>
      <xdr:grpSpPr bwMode="auto">
        <a:xfrm>
          <a:off x="4799734" y="281420"/>
          <a:ext cx="501795" cy="38100"/>
          <a:chOff x="4331588" y="3780000"/>
          <a:chExt cx="2028825" cy="0"/>
        </a:xfrm>
      </xdr:grpSpPr>
      <xdr:cxnSp macro="">
        <xdr:nvCxnSpPr>
          <xdr:cNvPr id="11" name="Shape 4">
            <a:extLst>
              <a:ext uri="{FF2B5EF4-FFF2-40B4-BE49-F238E27FC236}">
                <a16:creationId xmlns:a16="http://schemas.microsoft.com/office/drawing/2014/main" id="{36849066-D0A8-4A1D-8405-1C8661BC4B8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123825</xdr:colOff>
      <xdr:row>1</xdr:row>
      <xdr:rowOff>0</xdr:rowOff>
    </xdr:from>
    <xdr:to>
      <xdr:col>6</xdr:col>
      <xdr:colOff>625620</xdr:colOff>
      <xdr:row>1</xdr:row>
      <xdr:rowOff>0</xdr:rowOff>
    </xdr:to>
    <xdr:grpSp>
      <xdr:nvGrpSpPr>
        <xdr:cNvPr id="12" name="Shape 2">
          <a:extLst>
            <a:ext uri="{FF2B5EF4-FFF2-40B4-BE49-F238E27FC236}">
              <a16:creationId xmlns:a16="http://schemas.microsoft.com/office/drawing/2014/main" id="{BEB84F2F-2779-4A22-BE6D-C9AB61A6BDE4}"/>
            </a:ext>
          </a:extLst>
        </xdr:cNvPr>
        <xdr:cNvGrpSpPr>
          <a:grpSpLocks/>
        </xdr:cNvGrpSpPr>
      </xdr:nvGrpSpPr>
      <xdr:grpSpPr bwMode="auto">
        <a:xfrm>
          <a:off x="4799734" y="281420"/>
          <a:ext cx="501795" cy="0"/>
          <a:chOff x="4331588" y="3780000"/>
          <a:chExt cx="2028825" cy="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C06386AD-9063-46D6-A25E-792747CAB91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524308</xdr:colOff>
      <xdr:row>1</xdr:row>
      <xdr:rowOff>0</xdr:rowOff>
    </xdr:from>
    <xdr:to>
      <xdr:col>6</xdr:col>
      <xdr:colOff>1026103</xdr:colOff>
      <xdr:row>1</xdr:row>
      <xdr:rowOff>0</xdr:rowOff>
    </xdr:to>
    <xdr:grpSp>
      <xdr:nvGrpSpPr>
        <xdr:cNvPr id="14" name="Shape 2">
          <a:extLst>
            <a:ext uri="{FF2B5EF4-FFF2-40B4-BE49-F238E27FC236}">
              <a16:creationId xmlns:a16="http://schemas.microsoft.com/office/drawing/2014/main" id="{C265FD81-3AD8-463C-8A9B-7468FF12606C}"/>
            </a:ext>
          </a:extLst>
        </xdr:cNvPr>
        <xdr:cNvGrpSpPr>
          <a:grpSpLocks/>
        </xdr:cNvGrpSpPr>
      </xdr:nvGrpSpPr>
      <xdr:grpSpPr bwMode="auto">
        <a:xfrm>
          <a:off x="5200217" y="281420"/>
          <a:ext cx="501795" cy="0"/>
          <a:chOff x="4331588" y="3780000"/>
          <a:chExt cx="2028825" cy="0"/>
        </a:xfrm>
      </xdr:grpSpPr>
      <xdr:cxnSp macro="">
        <xdr:nvCxnSpPr>
          <xdr:cNvPr id="15" name="Shape 4">
            <a:extLst>
              <a:ext uri="{FF2B5EF4-FFF2-40B4-BE49-F238E27FC236}">
                <a16:creationId xmlns:a16="http://schemas.microsoft.com/office/drawing/2014/main" id="{A748BB17-A1A0-403A-B99B-E63EC164272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210416</xdr:colOff>
      <xdr:row>1</xdr:row>
      <xdr:rowOff>0</xdr:rowOff>
    </xdr:from>
    <xdr:to>
      <xdr:col>6</xdr:col>
      <xdr:colOff>921760</xdr:colOff>
      <xdr:row>1</xdr:row>
      <xdr:rowOff>0</xdr:rowOff>
    </xdr:to>
    <xdr:grpSp>
      <xdr:nvGrpSpPr>
        <xdr:cNvPr id="16" name="Shape 2">
          <a:extLst>
            <a:ext uri="{FF2B5EF4-FFF2-40B4-BE49-F238E27FC236}">
              <a16:creationId xmlns:a16="http://schemas.microsoft.com/office/drawing/2014/main" id="{90A6441E-4B02-437E-A164-2D789AD892E2}"/>
            </a:ext>
          </a:extLst>
        </xdr:cNvPr>
        <xdr:cNvGrpSpPr>
          <a:grpSpLocks/>
        </xdr:cNvGrpSpPr>
      </xdr:nvGrpSpPr>
      <xdr:grpSpPr bwMode="auto">
        <a:xfrm>
          <a:off x="4886325" y="281420"/>
          <a:ext cx="711344" cy="0"/>
          <a:chOff x="4331588" y="3780000"/>
          <a:chExt cx="2028825" cy="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8FEE63EC-97FC-44B5-AAB1-7A55650F3D1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7</xdr:col>
      <xdr:colOff>156295</xdr:colOff>
      <xdr:row>0</xdr:row>
      <xdr:rowOff>0</xdr:rowOff>
    </xdr:from>
    <xdr:to>
      <xdr:col>14</xdr:col>
      <xdr:colOff>109103</xdr:colOff>
      <xdr:row>0</xdr:row>
      <xdr:rowOff>0</xdr:rowOff>
    </xdr:to>
    <xdr:grpSp>
      <xdr:nvGrpSpPr>
        <xdr:cNvPr id="18" name="Shape 2">
          <a:extLst>
            <a:ext uri="{FF2B5EF4-FFF2-40B4-BE49-F238E27FC236}">
              <a16:creationId xmlns:a16="http://schemas.microsoft.com/office/drawing/2014/main" id="{53126258-924C-45A7-A592-54A724F4BFC3}"/>
            </a:ext>
          </a:extLst>
        </xdr:cNvPr>
        <xdr:cNvGrpSpPr>
          <a:grpSpLocks/>
        </xdr:cNvGrpSpPr>
      </xdr:nvGrpSpPr>
      <xdr:grpSpPr bwMode="auto">
        <a:xfrm>
          <a:off x="6131068" y="0"/>
          <a:ext cx="439882" cy="0"/>
          <a:chOff x="4331588" y="3780000"/>
          <a:chExt cx="2028825" cy="0"/>
        </a:xfrm>
      </xdr:grpSpPr>
      <xdr:cxnSp macro="">
        <xdr:nvCxnSpPr>
          <xdr:cNvPr id="19" name="Shape 4">
            <a:extLst>
              <a:ext uri="{FF2B5EF4-FFF2-40B4-BE49-F238E27FC236}">
                <a16:creationId xmlns:a16="http://schemas.microsoft.com/office/drawing/2014/main" id="{159FC388-9856-4259-A9EA-0491BBFDFE2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7</xdr:col>
      <xdr:colOff>0</xdr:colOff>
      <xdr:row>1</xdr:row>
      <xdr:rowOff>0</xdr:rowOff>
    </xdr:from>
    <xdr:to>
      <xdr:col>15</xdr:col>
      <xdr:colOff>1106922</xdr:colOff>
      <xdr:row>1</xdr:row>
      <xdr:rowOff>0</xdr:rowOff>
    </xdr:to>
    <xdr:grpSp>
      <xdr:nvGrpSpPr>
        <xdr:cNvPr id="20" name="Shape 2">
          <a:extLst>
            <a:ext uri="{FF2B5EF4-FFF2-40B4-BE49-F238E27FC236}">
              <a16:creationId xmlns:a16="http://schemas.microsoft.com/office/drawing/2014/main" id="{5A9CE963-F7E2-4182-8A5E-9DF8D7FF7A7B}"/>
            </a:ext>
          </a:extLst>
        </xdr:cNvPr>
        <xdr:cNvGrpSpPr>
          <a:grpSpLocks/>
        </xdr:cNvGrpSpPr>
      </xdr:nvGrpSpPr>
      <xdr:grpSpPr bwMode="auto">
        <a:xfrm>
          <a:off x="5974773" y="281420"/>
          <a:ext cx="2026950" cy="0"/>
          <a:chOff x="4331588" y="3780000"/>
          <a:chExt cx="2028825" cy="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97CBAA35-CB7D-4029-87F4-E487F568359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6</xdr:col>
      <xdr:colOff>1294533</xdr:colOff>
      <xdr:row>1</xdr:row>
      <xdr:rowOff>0</xdr:rowOff>
    </xdr:from>
    <xdr:to>
      <xdr:col>15</xdr:col>
      <xdr:colOff>966210</xdr:colOff>
      <xdr:row>1</xdr:row>
      <xdr:rowOff>0</xdr:rowOff>
    </xdr:to>
    <xdr:grpSp>
      <xdr:nvGrpSpPr>
        <xdr:cNvPr id="22" name="Shape 2">
          <a:extLst>
            <a:ext uri="{FF2B5EF4-FFF2-40B4-BE49-F238E27FC236}">
              <a16:creationId xmlns:a16="http://schemas.microsoft.com/office/drawing/2014/main" id="{191F21B5-B9D8-4992-B7BE-1CA5D21121BD}"/>
            </a:ext>
          </a:extLst>
        </xdr:cNvPr>
        <xdr:cNvGrpSpPr>
          <a:grpSpLocks/>
        </xdr:cNvGrpSpPr>
      </xdr:nvGrpSpPr>
      <xdr:grpSpPr bwMode="auto">
        <a:xfrm>
          <a:off x="5970442" y="281420"/>
          <a:ext cx="1890569" cy="0"/>
          <a:chOff x="4331588" y="3780000"/>
          <a:chExt cx="2028825" cy="0"/>
        </a:xfrm>
      </xdr:grpSpPr>
      <xdr:cxnSp macro="">
        <xdr:nvCxnSpPr>
          <xdr:cNvPr id="23" name="Shape 4">
            <a:extLst>
              <a:ext uri="{FF2B5EF4-FFF2-40B4-BE49-F238E27FC236}">
                <a16:creationId xmlns:a16="http://schemas.microsoft.com/office/drawing/2014/main" id="{FA19BD79-3D11-4FEC-B297-5BB60E97D05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7</xdr:col>
      <xdr:colOff>281420</xdr:colOff>
      <xdr:row>0</xdr:row>
      <xdr:rowOff>0</xdr:rowOff>
    </xdr:from>
    <xdr:to>
      <xdr:col>16</xdr:col>
      <xdr:colOff>722</xdr:colOff>
      <xdr:row>0</xdr:row>
      <xdr:rowOff>0</xdr:rowOff>
    </xdr:to>
    <xdr:grpSp>
      <xdr:nvGrpSpPr>
        <xdr:cNvPr id="24" name="Shape 2">
          <a:extLst>
            <a:ext uri="{FF2B5EF4-FFF2-40B4-BE49-F238E27FC236}">
              <a16:creationId xmlns:a16="http://schemas.microsoft.com/office/drawing/2014/main" id="{FBCEA2EB-C66C-4D17-8344-2F67FAFF2B2F}"/>
            </a:ext>
          </a:extLst>
        </xdr:cNvPr>
        <xdr:cNvGrpSpPr>
          <a:grpSpLocks/>
        </xdr:cNvGrpSpPr>
      </xdr:nvGrpSpPr>
      <xdr:grpSpPr bwMode="auto">
        <a:xfrm>
          <a:off x="6256193" y="0"/>
          <a:ext cx="2241262" cy="0"/>
          <a:chOff x="4331588" y="3780000"/>
          <a:chExt cx="2028825" cy="0"/>
        </a:xfrm>
      </xdr:grpSpPr>
      <xdr:cxnSp macro="">
        <xdr:nvCxnSpPr>
          <xdr:cNvPr id="25" name="Shape 4">
            <a:extLst>
              <a:ext uri="{FF2B5EF4-FFF2-40B4-BE49-F238E27FC236}">
                <a16:creationId xmlns:a16="http://schemas.microsoft.com/office/drawing/2014/main" id="{489159AE-F6D6-4525-8023-079784B2A10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7</xdr:col>
      <xdr:colOff>91353</xdr:colOff>
      <xdr:row>0</xdr:row>
      <xdr:rowOff>0</xdr:rowOff>
    </xdr:from>
    <xdr:to>
      <xdr:col>14</xdr:col>
      <xdr:colOff>41131</xdr:colOff>
      <xdr:row>0</xdr:row>
      <xdr:rowOff>0</xdr:rowOff>
    </xdr:to>
    <xdr:grpSp>
      <xdr:nvGrpSpPr>
        <xdr:cNvPr id="26" name="Shape 2">
          <a:extLst>
            <a:ext uri="{FF2B5EF4-FFF2-40B4-BE49-F238E27FC236}">
              <a16:creationId xmlns:a16="http://schemas.microsoft.com/office/drawing/2014/main" id="{405D839B-7A5D-445D-B8B2-13C39341C232}"/>
            </a:ext>
          </a:extLst>
        </xdr:cNvPr>
        <xdr:cNvGrpSpPr>
          <a:grpSpLocks/>
        </xdr:cNvGrpSpPr>
      </xdr:nvGrpSpPr>
      <xdr:grpSpPr bwMode="auto">
        <a:xfrm>
          <a:off x="6066126" y="0"/>
          <a:ext cx="436852" cy="0"/>
          <a:chOff x="4331588" y="3780000"/>
          <a:chExt cx="2028825" cy="0"/>
        </a:xfrm>
      </xdr:grpSpPr>
      <xdr:cxnSp macro="">
        <xdr:nvCxnSpPr>
          <xdr:cNvPr id="27" name="Shape 4">
            <a:extLst>
              <a:ext uri="{FF2B5EF4-FFF2-40B4-BE49-F238E27FC236}">
                <a16:creationId xmlns:a16="http://schemas.microsoft.com/office/drawing/2014/main" id="{EE366AA3-27E1-4D06-AA15-62573CB205F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331588" y="3780000"/>
            <a:ext cx="2028825" cy="0"/>
          </a:xfrm>
          <a:prstGeom prst="straightConnector1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89D9-FC0F-4D3B-A08F-86B47DC65B92}">
  <sheetPr>
    <tabColor rgb="FF0070C0"/>
    <pageSetUpPr fitToPage="1"/>
  </sheetPr>
  <dimension ref="A1:X95"/>
  <sheetViews>
    <sheetView tabSelected="1" topLeftCell="A61" zoomScale="88" zoomScaleNormal="88" workbookViewId="0">
      <selection activeCell="Z7" sqref="Z7"/>
    </sheetView>
  </sheetViews>
  <sheetFormatPr defaultColWidth="8.28515625" defaultRowHeight="20.100000000000001" customHeight="1" x14ac:dyDescent="0.25"/>
  <cols>
    <col min="1" max="1" width="4.42578125" style="5" customWidth="1"/>
    <col min="2" max="2" width="16.140625" style="59" customWidth="1"/>
    <col min="3" max="3" width="7.42578125" style="59" customWidth="1"/>
    <col min="4" max="4" width="8.42578125" style="60" customWidth="1"/>
    <col min="5" max="5" width="8.28515625" style="59"/>
    <col min="6" max="6" width="25.42578125" style="59" customWidth="1"/>
    <col min="7" max="7" width="19.42578125" style="30" bestFit="1" customWidth="1"/>
    <col min="8" max="8" width="7.28515625" style="30" customWidth="1"/>
    <col min="9" max="9" width="8.28515625" style="61" hidden="1" customWidth="1"/>
    <col min="10" max="10" width="9.42578125" style="61" hidden="1" customWidth="1"/>
    <col min="11" max="11" width="7.140625" style="61" hidden="1" customWidth="1"/>
    <col min="12" max="12" width="18.140625" style="59" hidden="1" customWidth="1"/>
    <col min="13" max="13" width="5.85546875" style="59" hidden="1" customWidth="1"/>
    <col min="14" max="14" width="6.140625" style="59" hidden="1" customWidth="1"/>
    <col min="15" max="15" width="6.5703125" style="59" customWidth="1"/>
    <col min="16" max="16" width="24" style="62" customWidth="1"/>
    <col min="17" max="17" width="13.42578125" style="59" customWidth="1"/>
    <col min="18" max="18" width="6.42578125" style="59" hidden="1" customWidth="1"/>
    <col min="19" max="19" width="8.42578125" style="59" hidden="1" customWidth="1"/>
    <col min="20" max="20" width="6.28515625" style="59" hidden="1" customWidth="1"/>
    <col min="21" max="21" width="8.28515625" style="5"/>
    <col min="22" max="22" width="7.5703125" style="4" customWidth="1"/>
    <col min="23" max="23" width="3.7109375" style="5" customWidth="1"/>
    <col min="24" max="24" width="8.28515625" style="30" customWidth="1"/>
    <col min="25" max="16384" width="8.28515625" style="30"/>
  </cols>
  <sheetData>
    <row r="1" spans="1:23" s="5" customFormat="1" ht="22.15" customHeight="1" x14ac:dyDescent="0.25">
      <c r="A1" s="1"/>
      <c r="B1" s="1"/>
      <c r="C1" s="1"/>
      <c r="D1" s="1"/>
      <c r="E1" s="1"/>
      <c r="F1" s="2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3"/>
    </row>
    <row r="2" spans="1:23" s="5" customFormat="1" ht="76.5" customHeight="1" x14ac:dyDescent="0.2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/>
      <c r="G2" s="8" t="s">
        <v>5</v>
      </c>
      <c r="H2" s="9" t="s">
        <v>6</v>
      </c>
      <c r="I2" s="10" t="s">
        <v>7</v>
      </c>
      <c r="J2" s="10" t="s">
        <v>8</v>
      </c>
      <c r="K2" s="10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11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</row>
    <row r="3" spans="1:23" s="5" customFormat="1" ht="23.1" customHeight="1" x14ac:dyDescent="0.25">
      <c r="A3" s="12">
        <f>SUBTOTAL(3,$G$3:G3)</f>
        <v>1</v>
      </c>
      <c r="B3" s="24" t="s">
        <v>21</v>
      </c>
      <c r="C3" s="20" t="s">
        <v>48</v>
      </c>
      <c r="D3" s="21">
        <v>1</v>
      </c>
      <c r="E3" s="20" t="s">
        <v>49</v>
      </c>
      <c r="F3" s="18" t="s">
        <v>50</v>
      </c>
      <c r="G3" s="25" t="s">
        <v>51</v>
      </c>
      <c r="H3" s="26" t="s">
        <v>52</v>
      </c>
      <c r="I3" s="22">
        <v>23</v>
      </c>
      <c r="J3" s="22">
        <v>6</v>
      </c>
      <c r="K3" s="22">
        <v>2010</v>
      </c>
      <c r="L3" s="27" t="s">
        <v>33</v>
      </c>
      <c r="M3" s="27" t="s">
        <v>23</v>
      </c>
      <c r="N3" s="22" t="s">
        <v>28</v>
      </c>
      <c r="O3" s="22">
        <v>9</v>
      </c>
      <c r="P3" s="23" t="s">
        <v>53</v>
      </c>
      <c r="Q3" s="22" t="s">
        <v>54</v>
      </c>
      <c r="R3" s="28" t="s">
        <v>25</v>
      </c>
      <c r="S3" s="28" t="s">
        <v>25</v>
      </c>
      <c r="T3" s="29">
        <v>10</v>
      </c>
      <c r="U3" s="17">
        <v>11</v>
      </c>
      <c r="V3" s="19" t="s">
        <v>31</v>
      </c>
    </row>
    <row r="4" spans="1:23" s="5" customFormat="1" ht="23.1" customHeight="1" x14ac:dyDescent="0.25">
      <c r="A4" s="12">
        <f>SUBTOTAL(3,$G$3:G4)</f>
        <v>2</v>
      </c>
      <c r="B4" s="24" t="s">
        <v>21</v>
      </c>
      <c r="C4" s="20" t="s">
        <v>48</v>
      </c>
      <c r="D4" s="21">
        <v>1</v>
      </c>
      <c r="E4" s="20" t="s">
        <v>57</v>
      </c>
      <c r="F4" s="18" t="s">
        <v>50</v>
      </c>
      <c r="G4" s="25" t="s">
        <v>58</v>
      </c>
      <c r="H4" s="26" t="s">
        <v>59</v>
      </c>
      <c r="I4" s="22">
        <v>21</v>
      </c>
      <c r="J4" s="22">
        <v>1</v>
      </c>
      <c r="K4" s="22">
        <v>2010</v>
      </c>
      <c r="L4" s="27" t="s">
        <v>33</v>
      </c>
      <c r="M4" s="27" t="s">
        <v>23</v>
      </c>
      <c r="N4" s="22" t="s">
        <v>24</v>
      </c>
      <c r="O4" s="22">
        <v>9</v>
      </c>
      <c r="P4" s="23" t="s">
        <v>60</v>
      </c>
      <c r="Q4" s="22" t="s">
        <v>54</v>
      </c>
      <c r="R4" s="28" t="s">
        <v>25</v>
      </c>
      <c r="S4" s="28" t="s">
        <v>25</v>
      </c>
      <c r="T4" s="29">
        <v>9.9</v>
      </c>
      <c r="U4" s="17">
        <v>9.75</v>
      </c>
      <c r="V4" s="19" t="s">
        <v>31</v>
      </c>
    </row>
    <row r="5" spans="1:23" s="5" customFormat="1" ht="23.1" customHeight="1" x14ac:dyDescent="0.25">
      <c r="A5" s="12">
        <f>SUBTOTAL(3,$G$3:G5)</f>
        <v>3</v>
      </c>
      <c r="B5" s="24" t="s">
        <v>21</v>
      </c>
      <c r="C5" s="20" t="s">
        <v>48</v>
      </c>
      <c r="D5" s="21">
        <v>1</v>
      </c>
      <c r="E5" s="20" t="s">
        <v>62</v>
      </c>
      <c r="F5" s="18" t="s">
        <v>50</v>
      </c>
      <c r="G5" s="25" t="s">
        <v>63</v>
      </c>
      <c r="H5" s="26" t="s">
        <v>43</v>
      </c>
      <c r="I5" s="22">
        <v>11</v>
      </c>
      <c r="J5" s="22">
        <v>2</v>
      </c>
      <c r="K5" s="22">
        <v>2010</v>
      </c>
      <c r="L5" s="27" t="s">
        <v>27</v>
      </c>
      <c r="M5" s="27" t="s">
        <v>23</v>
      </c>
      <c r="N5" s="22" t="s">
        <v>24</v>
      </c>
      <c r="O5" s="22">
        <v>9</v>
      </c>
      <c r="P5" s="23" t="s">
        <v>64</v>
      </c>
      <c r="Q5" s="22" t="s">
        <v>54</v>
      </c>
      <c r="R5" s="28" t="s">
        <v>25</v>
      </c>
      <c r="S5" s="28" t="s">
        <v>25</v>
      </c>
      <c r="T5" s="29">
        <v>9.5</v>
      </c>
      <c r="U5" s="17">
        <v>9.25</v>
      </c>
      <c r="V5" s="19" t="s">
        <v>32</v>
      </c>
    </row>
    <row r="6" spans="1:23" s="5" customFormat="1" ht="23.1" customHeight="1" x14ac:dyDescent="0.25">
      <c r="A6" s="12">
        <f>SUBTOTAL(3,$G$3:G6)</f>
        <v>4</v>
      </c>
      <c r="B6" s="24" t="s">
        <v>21</v>
      </c>
      <c r="C6" s="20" t="s">
        <v>48</v>
      </c>
      <c r="D6" s="21">
        <v>1</v>
      </c>
      <c r="E6" s="20" t="s">
        <v>66</v>
      </c>
      <c r="F6" s="18" t="s">
        <v>50</v>
      </c>
      <c r="G6" s="25" t="s">
        <v>67</v>
      </c>
      <c r="H6" s="26" t="s">
        <v>68</v>
      </c>
      <c r="I6" s="22">
        <v>14</v>
      </c>
      <c r="J6" s="22">
        <v>3</v>
      </c>
      <c r="K6" s="22">
        <v>2010</v>
      </c>
      <c r="L6" s="27" t="s">
        <v>27</v>
      </c>
      <c r="M6" s="27" t="s">
        <v>23</v>
      </c>
      <c r="N6" s="22" t="s">
        <v>24</v>
      </c>
      <c r="O6" s="22">
        <v>9</v>
      </c>
      <c r="P6" s="23" t="s">
        <v>60</v>
      </c>
      <c r="Q6" s="22" t="s">
        <v>54</v>
      </c>
      <c r="R6" s="28" t="s">
        <v>25</v>
      </c>
      <c r="S6" s="28" t="s">
        <v>25</v>
      </c>
      <c r="T6" s="29">
        <v>9.6</v>
      </c>
      <c r="U6" s="17">
        <v>8.75</v>
      </c>
      <c r="V6" s="19" t="s">
        <v>32</v>
      </c>
    </row>
    <row r="7" spans="1:23" s="5" customFormat="1" ht="23.1" customHeight="1" x14ac:dyDescent="0.25">
      <c r="A7" s="12">
        <f>SUBTOTAL(3,$G$3:G7)</f>
        <v>5</v>
      </c>
      <c r="B7" s="24" t="s">
        <v>21</v>
      </c>
      <c r="C7" s="20" t="s">
        <v>48</v>
      </c>
      <c r="D7" s="21">
        <v>1</v>
      </c>
      <c r="E7" s="20" t="s">
        <v>69</v>
      </c>
      <c r="F7" s="18" t="s">
        <v>50</v>
      </c>
      <c r="G7" s="25" t="s">
        <v>70</v>
      </c>
      <c r="H7" s="26" t="s">
        <v>46</v>
      </c>
      <c r="I7" s="22">
        <v>6</v>
      </c>
      <c r="J7" s="22">
        <v>10</v>
      </c>
      <c r="K7" s="22">
        <v>2010</v>
      </c>
      <c r="L7" s="27" t="s">
        <v>33</v>
      </c>
      <c r="M7" s="27" t="s">
        <v>23</v>
      </c>
      <c r="N7" s="22" t="s">
        <v>24</v>
      </c>
      <c r="O7" s="22">
        <v>9</v>
      </c>
      <c r="P7" s="23" t="s">
        <v>71</v>
      </c>
      <c r="Q7" s="22" t="s">
        <v>54</v>
      </c>
      <c r="R7" s="28" t="s">
        <v>25</v>
      </c>
      <c r="S7" s="28" t="s">
        <v>25</v>
      </c>
      <c r="T7" s="29">
        <v>9.8000000000000007</v>
      </c>
      <c r="U7" s="17">
        <v>8.25</v>
      </c>
      <c r="V7" s="19" t="s">
        <v>32</v>
      </c>
    </row>
    <row r="8" spans="1:23" s="5" customFormat="1" ht="23.1" customHeight="1" x14ac:dyDescent="0.25">
      <c r="A8" s="12">
        <f>SUBTOTAL(3,$G$3:G8)</f>
        <v>6</v>
      </c>
      <c r="B8" s="24" t="s">
        <v>21</v>
      </c>
      <c r="C8" s="20" t="s">
        <v>48</v>
      </c>
      <c r="D8" s="21">
        <v>1</v>
      </c>
      <c r="E8" s="20" t="s">
        <v>72</v>
      </c>
      <c r="F8" s="18" t="s">
        <v>50</v>
      </c>
      <c r="G8" s="25" t="s">
        <v>73</v>
      </c>
      <c r="H8" s="26" t="s">
        <v>74</v>
      </c>
      <c r="I8" s="22">
        <v>22</v>
      </c>
      <c r="J8" s="22">
        <v>7</v>
      </c>
      <c r="K8" s="22">
        <v>2010</v>
      </c>
      <c r="L8" s="27" t="s">
        <v>27</v>
      </c>
      <c r="M8" s="27" t="s">
        <v>23</v>
      </c>
      <c r="N8" s="22" t="s">
        <v>28</v>
      </c>
      <c r="O8" s="22">
        <v>9</v>
      </c>
      <c r="P8" s="23" t="s">
        <v>60</v>
      </c>
      <c r="Q8" s="22" t="s">
        <v>54</v>
      </c>
      <c r="R8" s="28" t="s">
        <v>25</v>
      </c>
      <c r="S8" s="28" t="s">
        <v>25</v>
      </c>
      <c r="T8" s="29">
        <v>9.1</v>
      </c>
      <c r="U8" s="17">
        <v>8</v>
      </c>
      <c r="V8" s="19"/>
    </row>
    <row r="9" spans="1:23" s="5" customFormat="1" ht="23.1" customHeight="1" x14ac:dyDescent="0.25">
      <c r="A9" s="12">
        <f>SUBTOTAL(3,$G$3:G9)</f>
        <v>7</v>
      </c>
      <c r="B9" s="24" t="s">
        <v>21</v>
      </c>
      <c r="C9" s="20" t="s">
        <v>48</v>
      </c>
      <c r="D9" s="21">
        <v>1</v>
      </c>
      <c r="E9" s="20" t="s">
        <v>75</v>
      </c>
      <c r="F9" s="18" t="s">
        <v>50</v>
      </c>
      <c r="G9" s="25" t="s">
        <v>76</v>
      </c>
      <c r="H9" s="26" t="s">
        <v>24</v>
      </c>
      <c r="I9" s="22">
        <v>25</v>
      </c>
      <c r="J9" s="22">
        <v>2</v>
      </c>
      <c r="K9" s="22">
        <v>2010</v>
      </c>
      <c r="L9" s="27" t="s">
        <v>33</v>
      </c>
      <c r="M9" s="27" t="s">
        <v>23</v>
      </c>
      <c r="N9" s="22" t="s">
        <v>24</v>
      </c>
      <c r="O9" s="22">
        <v>9</v>
      </c>
      <c r="P9" s="23" t="s">
        <v>71</v>
      </c>
      <c r="Q9" s="22" t="s">
        <v>54</v>
      </c>
      <c r="R9" s="28" t="s">
        <v>25</v>
      </c>
      <c r="S9" s="28" t="s">
        <v>25</v>
      </c>
      <c r="T9" s="29">
        <v>9.6</v>
      </c>
      <c r="U9" s="17">
        <v>7.75</v>
      </c>
      <c r="V9" s="19"/>
    </row>
    <row r="10" spans="1:23" s="5" customFormat="1" ht="23.1" customHeight="1" x14ac:dyDescent="0.25">
      <c r="A10" s="12">
        <f>SUBTOTAL(3,$G$3:G10)</f>
        <v>8</v>
      </c>
      <c r="B10" s="24" t="s">
        <v>21</v>
      </c>
      <c r="C10" s="20" t="s">
        <v>48</v>
      </c>
      <c r="D10" s="21">
        <v>1</v>
      </c>
      <c r="E10" s="20" t="s">
        <v>77</v>
      </c>
      <c r="F10" s="18" t="s">
        <v>50</v>
      </c>
      <c r="G10" s="25" t="s">
        <v>78</v>
      </c>
      <c r="H10" s="26" t="s">
        <v>79</v>
      </c>
      <c r="I10" s="22">
        <v>2</v>
      </c>
      <c r="J10" s="22">
        <v>10</v>
      </c>
      <c r="K10" s="22">
        <v>2010</v>
      </c>
      <c r="L10" s="27" t="s">
        <v>27</v>
      </c>
      <c r="M10" s="27" t="s">
        <v>23</v>
      </c>
      <c r="N10" s="22" t="s">
        <v>28</v>
      </c>
      <c r="O10" s="22">
        <v>9</v>
      </c>
      <c r="P10" s="31" t="s">
        <v>80</v>
      </c>
      <c r="Q10" s="22" t="s">
        <v>54</v>
      </c>
      <c r="R10" s="28" t="s">
        <v>25</v>
      </c>
      <c r="S10" s="28" t="s">
        <v>25</v>
      </c>
      <c r="T10" s="29">
        <v>8.6999999999999993</v>
      </c>
      <c r="U10" s="17">
        <v>6.75</v>
      </c>
      <c r="V10" s="19"/>
    </row>
    <row r="11" spans="1:23" s="5" customFormat="1" ht="23.1" customHeight="1" x14ac:dyDescent="0.25">
      <c r="A11" s="12">
        <f>SUBTOTAL(3,$G$3:G11)</f>
        <v>9</v>
      </c>
      <c r="B11" s="24" t="s">
        <v>21</v>
      </c>
      <c r="C11" s="20" t="s">
        <v>48</v>
      </c>
      <c r="D11" s="21">
        <v>1</v>
      </c>
      <c r="E11" s="20" t="s">
        <v>82</v>
      </c>
      <c r="F11" s="18" t="s">
        <v>50</v>
      </c>
      <c r="G11" s="25" t="s">
        <v>83</v>
      </c>
      <c r="H11" s="26" t="s">
        <v>37</v>
      </c>
      <c r="I11" s="22">
        <v>22</v>
      </c>
      <c r="J11" s="22">
        <v>4</v>
      </c>
      <c r="K11" s="22">
        <v>2010</v>
      </c>
      <c r="L11" s="27" t="s">
        <v>84</v>
      </c>
      <c r="M11" s="27" t="s">
        <v>23</v>
      </c>
      <c r="N11" s="22" t="s">
        <v>24</v>
      </c>
      <c r="O11" s="22">
        <v>9</v>
      </c>
      <c r="P11" s="23" t="s">
        <v>60</v>
      </c>
      <c r="Q11" s="22" t="s">
        <v>54</v>
      </c>
      <c r="R11" s="28" t="s">
        <v>25</v>
      </c>
      <c r="S11" s="28" t="s">
        <v>85</v>
      </c>
      <c r="T11" s="29">
        <v>8.6</v>
      </c>
      <c r="U11" s="17">
        <v>6.5</v>
      </c>
      <c r="V11" s="19"/>
    </row>
    <row r="12" spans="1:23" s="5" customFormat="1" ht="23.1" customHeight="1" x14ac:dyDescent="0.25">
      <c r="A12" s="12">
        <f>SUBTOTAL(3,$G$3:G12)</f>
        <v>10</v>
      </c>
      <c r="B12" s="24" t="s">
        <v>34</v>
      </c>
      <c r="C12" s="20" t="s">
        <v>48</v>
      </c>
      <c r="D12" s="21">
        <v>1</v>
      </c>
      <c r="E12" s="20" t="s">
        <v>89</v>
      </c>
      <c r="F12" s="16" t="s">
        <v>50</v>
      </c>
      <c r="G12" s="25" t="s">
        <v>90</v>
      </c>
      <c r="H12" s="26" t="s">
        <v>81</v>
      </c>
      <c r="I12" s="22">
        <v>19</v>
      </c>
      <c r="J12" s="22">
        <v>12</v>
      </c>
      <c r="K12" s="22">
        <v>2010</v>
      </c>
      <c r="L12" s="27" t="s">
        <v>27</v>
      </c>
      <c r="M12" s="27" t="s">
        <v>23</v>
      </c>
      <c r="N12" s="22" t="s">
        <v>28</v>
      </c>
      <c r="O12" s="22">
        <v>9</v>
      </c>
      <c r="P12" s="23" t="s">
        <v>60</v>
      </c>
      <c r="Q12" s="22" t="s">
        <v>54</v>
      </c>
      <c r="R12" s="28" t="s">
        <v>25</v>
      </c>
      <c r="S12" s="28" t="s">
        <v>85</v>
      </c>
      <c r="T12" s="33">
        <v>8.1999999999999993</v>
      </c>
      <c r="U12" s="17">
        <v>12</v>
      </c>
      <c r="V12" s="19" t="s">
        <v>30</v>
      </c>
    </row>
    <row r="13" spans="1:23" s="5" customFormat="1" ht="23.1" customHeight="1" x14ac:dyDescent="0.25">
      <c r="A13" s="12">
        <f>SUBTOTAL(3,$G$3:G13)</f>
        <v>11</v>
      </c>
      <c r="B13" s="24" t="s">
        <v>34</v>
      </c>
      <c r="C13" s="20" t="s">
        <v>48</v>
      </c>
      <c r="D13" s="21">
        <v>1</v>
      </c>
      <c r="E13" s="20" t="s">
        <v>92</v>
      </c>
      <c r="F13" s="16" t="s">
        <v>50</v>
      </c>
      <c r="G13" s="34" t="s">
        <v>93</v>
      </c>
      <c r="H13" s="35" t="s">
        <v>74</v>
      </c>
      <c r="I13" s="22">
        <v>29</v>
      </c>
      <c r="J13" s="22">
        <v>3</v>
      </c>
      <c r="K13" s="22">
        <v>2010</v>
      </c>
      <c r="L13" s="27" t="s">
        <v>27</v>
      </c>
      <c r="M13" s="27" t="s">
        <v>56</v>
      </c>
      <c r="N13" s="22" t="s">
        <v>28</v>
      </c>
      <c r="O13" s="22">
        <v>9</v>
      </c>
      <c r="P13" s="23" t="s">
        <v>94</v>
      </c>
      <c r="Q13" s="22" t="s">
        <v>54</v>
      </c>
      <c r="R13" s="28" t="s">
        <v>25</v>
      </c>
      <c r="S13" s="28" t="s">
        <v>25</v>
      </c>
      <c r="T13" s="29">
        <v>9</v>
      </c>
      <c r="U13" s="17">
        <v>11.5</v>
      </c>
      <c r="V13" s="19" t="s">
        <v>30</v>
      </c>
    </row>
    <row r="14" spans="1:23" s="5" customFormat="1" ht="23.1" customHeight="1" x14ac:dyDescent="0.25">
      <c r="A14" s="12">
        <f>SUBTOTAL(3,$G$3:G14)</f>
        <v>12</v>
      </c>
      <c r="B14" s="24" t="s">
        <v>34</v>
      </c>
      <c r="C14" s="20" t="s">
        <v>48</v>
      </c>
      <c r="D14" s="21">
        <v>1</v>
      </c>
      <c r="E14" s="20" t="s">
        <v>95</v>
      </c>
      <c r="F14" s="16" t="s">
        <v>50</v>
      </c>
      <c r="G14" s="25" t="s">
        <v>96</v>
      </c>
      <c r="H14" s="26" t="s">
        <v>74</v>
      </c>
      <c r="I14" s="22">
        <v>1</v>
      </c>
      <c r="J14" s="22">
        <v>1</v>
      </c>
      <c r="K14" s="22">
        <v>2010</v>
      </c>
      <c r="L14" s="27" t="s">
        <v>27</v>
      </c>
      <c r="M14" s="27" t="s">
        <v>23</v>
      </c>
      <c r="N14" s="22" t="s">
        <v>28</v>
      </c>
      <c r="O14" s="22">
        <v>9</v>
      </c>
      <c r="P14" s="23" t="s">
        <v>60</v>
      </c>
      <c r="Q14" s="22" t="s">
        <v>54</v>
      </c>
      <c r="R14" s="28" t="s">
        <v>25</v>
      </c>
      <c r="S14" s="28" t="s">
        <v>25</v>
      </c>
      <c r="T14" s="33">
        <v>8.1</v>
      </c>
      <c r="U14" s="17">
        <v>11.5</v>
      </c>
      <c r="V14" s="19" t="s">
        <v>30</v>
      </c>
    </row>
    <row r="15" spans="1:23" s="5" customFormat="1" ht="23.1" customHeight="1" x14ac:dyDescent="0.25">
      <c r="A15" s="12">
        <f>SUBTOTAL(3,$G$3:G15)</f>
        <v>13</v>
      </c>
      <c r="B15" s="24" t="s">
        <v>34</v>
      </c>
      <c r="C15" s="20" t="s">
        <v>48</v>
      </c>
      <c r="D15" s="21">
        <v>1</v>
      </c>
      <c r="E15" s="20" t="s">
        <v>103</v>
      </c>
      <c r="F15" s="16" t="s">
        <v>50</v>
      </c>
      <c r="G15" s="25" t="s">
        <v>104</v>
      </c>
      <c r="H15" s="26" t="s">
        <v>86</v>
      </c>
      <c r="I15" s="22">
        <v>9</v>
      </c>
      <c r="J15" s="22">
        <v>8</v>
      </c>
      <c r="K15" s="22">
        <v>2010</v>
      </c>
      <c r="L15" s="27" t="s">
        <v>27</v>
      </c>
      <c r="M15" s="27" t="s">
        <v>23</v>
      </c>
      <c r="N15" s="22" t="s">
        <v>28</v>
      </c>
      <c r="O15" s="22">
        <v>9</v>
      </c>
      <c r="P15" s="23" t="s">
        <v>71</v>
      </c>
      <c r="Q15" s="22" t="s">
        <v>54</v>
      </c>
      <c r="R15" s="28" t="s">
        <v>25</v>
      </c>
      <c r="S15" s="28" t="s">
        <v>25</v>
      </c>
      <c r="T15" s="29">
        <v>8.8000000000000007</v>
      </c>
      <c r="U15" s="17">
        <v>10.5</v>
      </c>
      <c r="V15" s="19" t="s">
        <v>31</v>
      </c>
    </row>
    <row r="16" spans="1:23" s="36" customFormat="1" ht="23.1" customHeight="1" x14ac:dyDescent="0.25">
      <c r="A16" s="12">
        <f>SUBTOTAL(3,$G$3:G16)</f>
        <v>14</v>
      </c>
      <c r="B16" s="24" t="s">
        <v>34</v>
      </c>
      <c r="C16" s="20" t="s">
        <v>48</v>
      </c>
      <c r="D16" s="21">
        <v>1</v>
      </c>
      <c r="E16" s="20" t="s">
        <v>105</v>
      </c>
      <c r="F16" s="16" t="s">
        <v>50</v>
      </c>
      <c r="G16" s="25" t="s">
        <v>106</v>
      </c>
      <c r="H16" s="26" t="s">
        <v>88</v>
      </c>
      <c r="I16" s="22">
        <v>13</v>
      </c>
      <c r="J16" s="22">
        <v>6</v>
      </c>
      <c r="K16" s="22">
        <v>2010</v>
      </c>
      <c r="L16" s="27" t="s">
        <v>27</v>
      </c>
      <c r="M16" s="27" t="s">
        <v>23</v>
      </c>
      <c r="N16" s="22" t="s">
        <v>28</v>
      </c>
      <c r="O16" s="22">
        <v>9</v>
      </c>
      <c r="P16" s="23" t="s">
        <v>60</v>
      </c>
      <c r="Q16" s="22" t="s">
        <v>54</v>
      </c>
      <c r="R16" s="28" t="s">
        <v>25</v>
      </c>
      <c r="S16" s="28" t="s">
        <v>25</v>
      </c>
      <c r="T16" s="29">
        <v>8.6</v>
      </c>
      <c r="U16" s="17">
        <v>10</v>
      </c>
      <c r="V16" s="19" t="s">
        <v>32</v>
      </c>
      <c r="W16" s="5"/>
    </row>
    <row r="17" spans="1:23" s="36" customFormat="1" ht="23.1" customHeight="1" x14ac:dyDescent="0.25">
      <c r="A17" s="12">
        <f>SUBTOTAL(3,$G$3:G17)</f>
        <v>15</v>
      </c>
      <c r="B17" s="24" t="s">
        <v>34</v>
      </c>
      <c r="C17" s="20" t="s">
        <v>48</v>
      </c>
      <c r="D17" s="21">
        <v>1</v>
      </c>
      <c r="E17" s="20" t="s">
        <v>107</v>
      </c>
      <c r="F17" s="16" t="s">
        <v>50</v>
      </c>
      <c r="G17" s="37" t="s">
        <v>108</v>
      </c>
      <c r="H17" s="35" t="s">
        <v>109</v>
      </c>
      <c r="I17" s="22">
        <v>13</v>
      </c>
      <c r="J17" s="22">
        <v>5</v>
      </c>
      <c r="K17" s="22">
        <v>2009</v>
      </c>
      <c r="L17" s="27" t="s">
        <v>27</v>
      </c>
      <c r="M17" s="27" t="s">
        <v>110</v>
      </c>
      <c r="N17" s="22" t="s">
        <v>28</v>
      </c>
      <c r="O17" s="22">
        <v>9</v>
      </c>
      <c r="P17" s="23" t="s">
        <v>80</v>
      </c>
      <c r="Q17" s="22" t="s">
        <v>54</v>
      </c>
      <c r="R17" s="28" t="s">
        <v>25</v>
      </c>
      <c r="S17" s="28" t="s">
        <v>25</v>
      </c>
      <c r="T17" s="29">
        <v>8.6</v>
      </c>
      <c r="U17" s="17">
        <v>10</v>
      </c>
      <c r="V17" s="19" t="s">
        <v>32</v>
      </c>
      <c r="W17" s="5"/>
    </row>
    <row r="18" spans="1:23" s="36" customFormat="1" ht="23.1" customHeight="1" x14ac:dyDescent="0.25">
      <c r="A18" s="12">
        <f>SUBTOTAL(3,$G$3:G18)</f>
        <v>16</v>
      </c>
      <c r="B18" s="24" t="s">
        <v>34</v>
      </c>
      <c r="C18" s="20" t="s">
        <v>48</v>
      </c>
      <c r="D18" s="21">
        <v>1</v>
      </c>
      <c r="E18" s="20" t="s">
        <v>111</v>
      </c>
      <c r="F18" s="16" t="s">
        <v>50</v>
      </c>
      <c r="G18" s="25" t="s">
        <v>112</v>
      </c>
      <c r="H18" s="26" t="s">
        <v>113</v>
      </c>
      <c r="I18" s="22">
        <v>12</v>
      </c>
      <c r="J18" s="22">
        <v>6</v>
      </c>
      <c r="K18" s="22">
        <v>2010</v>
      </c>
      <c r="L18" s="27" t="s">
        <v>33</v>
      </c>
      <c r="M18" s="27" t="s">
        <v>23</v>
      </c>
      <c r="N18" s="22" t="s">
        <v>28</v>
      </c>
      <c r="O18" s="22">
        <v>9</v>
      </c>
      <c r="P18" s="23" t="s">
        <v>71</v>
      </c>
      <c r="Q18" s="22" t="s">
        <v>54</v>
      </c>
      <c r="R18" s="28" t="s">
        <v>25</v>
      </c>
      <c r="S18" s="28" t="s">
        <v>85</v>
      </c>
      <c r="T18" s="29">
        <v>8.5</v>
      </c>
      <c r="U18" s="17">
        <v>10</v>
      </c>
      <c r="V18" s="19" t="s">
        <v>32</v>
      </c>
      <c r="W18" s="5"/>
    </row>
    <row r="19" spans="1:23" s="36" customFormat="1" ht="23.1" customHeight="1" x14ac:dyDescent="0.25">
      <c r="A19" s="12">
        <f>SUBTOTAL(3,$G$3:G19)</f>
        <v>17</v>
      </c>
      <c r="B19" s="24" t="s">
        <v>34</v>
      </c>
      <c r="C19" s="20" t="s">
        <v>48</v>
      </c>
      <c r="D19" s="21">
        <v>1</v>
      </c>
      <c r="E19" s="20" t="s">
        <v>114</v>
      </c>
      <c r="F19" s="16" t="s">
        <v>50</v>
      </c>
      <c r="G19" s="25" t="s">
        <v>115</v>
      </c>
      <c r="H19" s="26" t="s">
        <v>39</v>
      </c>
      <c r="I19" s="22">
        <v>24</v>
      </c>
      <c r="J19" s="22">
        <v>4</v>
      </c>
      <c r="K19" s="22">
        <v>2010</v>
      </c>
      <c r="L19" s="27" t="s">
        <v>116</v>
      </c>
      <c r="M19" s="27" t="s">
        <v>23</v>
      </c>
      <c r="N19" s="22" t="s">
        <v>28</v>
      </c>
      <c r="O19" s="22">
        <v>9</v>
      </c>
      <c r="P19" s="23" t="s">
        <v>71</v>
      </c>
      <c r="Q19" s="22" t="s">
        <v>54</v>
      </c>
      <c r="R19" s="28" t="s">
        <v>25</v>
      </c>
      <c r="S19" s="28" t="s">
        <v>25</v>
      </c>
      <c r="T19" s="29">
        <v>8.8000000000000007</v>
      </c>
      <c r="U19" s="17">
        <v>10</v>
      </c>
      <c r="V19" s="19" t="s">
        <v>32</v>
      </c>
      <c r="W19" s="5"/>
    </row>
    <row r="20" spans="1:23" s="5" customFormat="1" ht="23.1" customHeight="1" x14ac:dyDescent="0.25">
      <c r="A20" s="12">
        <f>SUBTOTAL(3,$G$3:G20)</f>
        <v>18</v>
      </c>
      <c r="B20" s="24" t="s">
        <v>34</v>
      </c>
      <c r="C20" s="20" t="s">
        <v>48</v>
      </c>
      <c r="D20" s="21">
        <v>1</v>
      </c>
      <c r="E20" s="20" t="s">
        <v>120</v>
      </c>
      <c r="F20" s="16" t="s">
        <v>50</v>
      </c>
      <c r="G20" s="34" t="s">
        <v>121</v>
      </c>
      <c r="H20" s="35" t="s">
        <v>39</v>
      </c>
      <c r="I20" s="22">
        <v>26</v>
      </c>
      <c r="J20" s="22">
        <v>7</v>
      </c>
      <c r="K20" s="22">
        <v>2010</v>
      </c>
      <c r="L20" s="27" t="s">
        <v>33</v>
      </c>
      <c r="M20" s="27" t="s">
        <v>23</v>
      </c>
      <c r="N20" s="22" t="s">
        <v>28</v>
      </c>
      <c r="O20" s="22">
        <v>9</v>
      </c>
      <c r="P20" s="23" t="s">
        <v>94</v>
      </c>
      <c r="Q20" s="22" t="s">
        <v>54</v>
      </c>
      <c r="R20" s="28" t="s">
        <v>25</v>
      </c>
      <c r="S20" s="28" t="s">
        <v>85</v>
      </c>
      <c r="T20" s="29">
        <v>8.6999999999999993</v>
      </c>
      <c r="U20" s="17">
        <v>9.5</v>
      </c>
      <c r="V20" s="19"/>
    </row>
    <row r="21" spans="1:23" s="5" customFormat="1" ht="23.1" customHeight="1" x14ac:dyDescent="0.25">
      <c r="A21" s="12">
        <f>SUBTOTAL(3,$G$3:G21)</f>
        <v>19</v>
      </c>
      <c r="B21" s="24" t="s">
        <v>34</v>
      </c>
      <c r="C21" s="20" t="s">
        <v>48</v>
      </c>
      <c r="D21" s="21">
        <v>1</v>
      </c>
      <c r="E21" s="20" t="s">
        <v>122</v>
      </c>
      <c r="F21" s="16" t="s">
        <v>50</v>
      </c>
      <c r="G21" s="25" t="s">
        <v>123</v>
      </c>
      <c r="H21" s="26" t="s">
        <v>97</v>
      </c>
      <c r="I21" s="22">
        <v>3</v>
      </c>
      <c r="J21" s="22">
        <v>2</v>
      </c>
      <c r="K21" s="22">
        <v>2010</v>
      </c>
      <c r="L21" s="27" t="s">
        <v>27</v>
      </c>
      <c r="M21" s="27" t="s">
        <v>23</v>
      </c>
      <c r="N21" s="22" t="s">
        <v>28</v>
      </c>
      <c r="O21" s="22">
        <v>9</v>
      </c>
      <c r="P21" s="23" t="s">
        <v>60</v>
      </c>
      <c r="Q21" s="22" t="s">
        <v>54</v>
      </c>
      <c r="R21" s="28" t="s">
        <v>25</v>
      </c>
      <c r="S21" s="28" t="s">
        <v>25</v>
      </c>
      <c r="T21" s="29">
        <v>9.1</v>
      </c>
      <c r="U21" s="17">
        <v>9.5</v>
      </c>
      <c r="V21" s="19"/>
    </row>
    <row r="22" spans="1:23" s="5" customFormat="1" ht="23.1" customHeight="1" x14ac:dyDescent="0.25">
      <c r="A22" s="12">
        <f>SUBTOTAL(3,$G$3:G22)</f>
        <v>20</v>
      </c>
      <c r="B22" s="24" t="s">
        <v>34</v>
      </c>
      <c r="C22" s="20" t="s">
        <v>48</v>
      </c>
      <c r="D22" s="21">
        <v>1</v>
      </c>
      <c r="E22" s="20" t="s">
        <v>124</v>
      </c>
      <c r="F22" s="16" t="s">
        <v>50</v>
      </c>
      <c r="G22" s="25" t="s">
        <v>125</v>
      </c>
      <c r="H22" s="26" t="s">
        <v>98</v>
      </c>
      <c r="I22" s="22">
        <v>24</v>
      </c>
      <c r="J22" s="22">
        <v>7</v>
      </c>
      <c r="K22" s="22">
        <v>2010</v>
      </c>
      <c r="L22" s="27" t="s">
        <v>27</v>
      </c>
      <c r="M22" s="27" t="s">
        <v>23</v>
      </c>
      <c r="N22" s="22" t="s">
        <v>28</v>
      </c>
      <c r="O22" s="22">
        <v>9</v>
      </c>
      <c r="P22" s="23" t="s">
        <v>60</v>
      </c>
      <c r="Q22" s="22" t="s">
        <v>54</v>
      </c>
      <c r="R22" s="28" t="s">
        <v>25</v>
      </c>
      <c r="S22" s="28" t="s">
        <v>25</v>
      </c>
      <c r="T22" s="29">
        <v>8.1999999999999993</v>
      </c>
      <c r="U22" s="17">
        <v>9</v>
      </c>
      <c r="V22" s="19"/>
    </row>
    <row r="23" spans="1:23" s="5" customFormat="1" ht="23.1" customHeight="1" x14ac:dyDescent="0.25">
      <c r="A23" s="12">
        <f>SUBTOTAL(3,$G$3:G23)</f>
        <v>21</v>
      </c>
      <c r="B23" s="24" t="s">
        <v>36</v>
      </c>
      <c r="C23" s="20" t="s">
        <v>48</v>
      </c>
      <c r="D23" s="21">
        <v>2</v>
      </c>
      <c r="E23" s="20" t="s">
        <v>129</v>
      </c>
      <c r="F23" s="16" t="s">
        <v>50</v>
      </c>
      <c r="G23" s="37" t="s">
        <v>130</v>
      </c>
      <c r="H23" s="26" t="s">
        <v>118</v>
      </c>
      <c r="I23" s="27">
        <v>20</v>
      </c>
      <c r="J23" s="27">
        <v>1</v>
      </c>
      <c r="K23" s="27">
        <v>2010</v>
      </c>
      <c r="L23" s="27" t="s">
        <v>27</v>
      </c>
      <c r="M23" s="27" t="s">
        <v>23</v>
      </c>
      <c r="N23" s="22" t="s">
        <v>28</v>
      </c>
      <c r="O23" s="22">
        <v>9</v>
      </c>
      <c r="P23" s="23" t="s">
        <v>80</v>
      </c>
      <c r="Q23" s="22" t="s">
        <v>54</v>
      </c>
      <c r="R23" s="28" t="s">
        <v>25</v>
      </c>
      <c r="S23" s="28" t="s">
        <v>85</v>
      </c>
      <c r="T23" s="29">
        <v>9.1</v>
      </c>
      <c r="U23" s="38" t="s">
        <v>87</v>
      </c>
      <c r="V23" s="39" t="s">
        <v>87</v>
      </c>
      <c r="W23" s="5" t="s">
        <v>128</v>
      </c>
    </row>
    <row r="24" spans="1:23" s="5" customFormat="1" ht="23.1" customHeight="1" x14ac:dyDescent="0.25">
      <c r="A24" s="12">
        <f>SUBTOTAL(3,$G$3:G24)</f>
        <v>22</v>
      </c>
      <c r="B24" s="24" t="s">
        <v>36</v>
      </c>
      <c r="C24" s="20" t="s">
        <v>48</v>
      </c>
      <c r="D24" s="21">
        <v>2</v>
      </c>
      <c r="E24" s="20" t="s">
        <v>132</v>
      </c>
      <c r="F24" s="16" t="s">
        <v>50</v>
      </c>
      <c r="G24" s="25" t="s">
        <v>133</v>
      </c>
      <c r="H24" s="26" t="s">
        <v>134</v>
      </c>
      <c r="I24" s="22">
        <v>17</v>
      </c>
      <c r="J24" s="22">
        <v>3</v>
      </c>
      <c r="K24" s="22">
        <v>2010</v>
      </c>
      <c r="L24" s="27" t="s">
        <v>33</v>
      </c>
      <c r="M24" s="27" t="s">
        <v>23</v>
      </c>
      <c r="N24" s="22" t="s">
        <v>24</v>
      </c>
      <c r="O24" s="22">
        <v>9</v>
      </c>
      <c r="P24" s="23" t="s">
        <v>60</v>
      </c>
      <c r="Q24" s="22" t="s">
        <v>54</v>
      </c>
      <c r="R24" s="28" t="s">
        <v>25</v>
      </c>
      <c r="S24" s="28" t="s">
        <v>25</v>
      </c>
      <c r="T24" s="29">
        <v>9.9</v>
      </c>
      <c r="U24" s="17">
        <v>16.75</v>
      </c>
      <c r="V24" s="19" t="s">
        <v>30</v>
      </c>
    </row>
    <row r="25" spans="1:23" s="5" customFormat="1" ht="23.1" customHeight="1" x14ac:dyDescent="0.25">
      <c r="A25" s="12">
        <f>SUBTOTAL(3,$G$3:G25)</f>
        <v>23</v>
      </c>
      <c r="B25" s="24" t="s">
        <v>36</v>
      </c>
      <c r="C25" s="20" t="s">
        <v>48</v>
      </c>
      <c r="D25" s="21">
        <v>2</v>
      </c>
      <c r="E25" s="20" t="s">
        <v>136</v>
      </c>
      <c r="F25" s="16" t="s">
        <v>50</v>
      </c>
      <c r="G25" s="25" t="s">
        <v>137</v>
      </c>
      <c r="H25" s="26" t="s">
        <v>61</v>
      </c>
      <c r="I25" s="27">
        <v>27</v>
      </c>
      <c r="J25" s="27">
        <v>1</v>
      </c>
      <c r="K25" s="27">
        <v>2010</v>
      </c>
      <c r="L25" s="27" t="s">
        <v>27</v>
      </c>
      <c r="M25" s="27" t="s">
        <v>23</v>
      </c>
      <c r="N25" s="22" t="s">
        <v>24</v>
      </c>
      <c r="O25" s="22">
        <v>9</v>
      </c>
      <c r="P25" s="23" t="s">
        <v>60</v>
      </c>
      <c r="Q25" s="22" t="s">
        <v>54</v>
      </c>
      <c r="R25" s="28" t="s">
        <v>85</v>
      </c>
      <c r="S25" s="28" t="s">
        <v>25</v>
      </c>
      <c r="T25" s="29">
        <v>9.1999999999999993</v>
      </c>
      <c r="U25" s="17">
        <v>15.75</v>
      </c>
      <c r="V25" s="19" t="s">
        <v>31</v>
      </c>
      <c r="W25" s="30"/>
    </row>
    <row r="26" spans="1:23" s="5" customFormat="1" ht="23.1" customHeight="1" x14ac:dyDescent="0.25">
      <c r="A26" s="12">
        <f>SUBTOTAL(3,$G$3:G26)</f>
        <v>24</v>
      </c>
      <c r="B26" s="24" t="s">
        <v>36</v>
      </c>
      <c r="C26" s="15" t="s">
        <v>48</v>
      </c>
      <c r="D26" s="21">
        <v>2</v>
      </c>
      <c r="E26" s="20" t="s">
        <v>141</v>
      </c>
      <c r="F26" s="16" t="s">
        <v>50</v>
      </c>
      <c r="G26" s="40" t="s">
        <v>142</v>
      </c>
      <c r="H26" s="41" t="s">
        <v>126</v>
      </c>
      <c r="I26" s="42">
        <v>28</v>
      </c>
      <c r="J26" s="42">
        <v>8</v>
      </c>
      <c r="K26" s="42">
        <v>2010</v>
      </c>
      <c r="L26" s="42" t="s">
        <v>27</v>
      </c>
      <c r="M26" s="42" t="s">
        <v>23</v>
      </c>
      <c r="N26" s="43" t="s">
        <v>28</v>
      </c>
      <c r="O26" s="43">
        <v>9</v>
      </c>
      <c r="P26" s="44" t="s">
        <v>60</v>
      </c>
      <c r="Q26" s="22" t="s">
        <v>54</v>
      </c>
      <c r="R26" s="28" t="s">
        <v>25</v>
      </c>
      <c r="S26" s="28" t="s">
        <v>25</v>
      </c>
      <c r="T26" s="29">
        <v>9</v>
      </c>
      <c r="U26" s="17">
        <v>15.5</v>
      </c>
      <c r="V26" s="19" t="s">
        <v>31</v>
      </c>
    </row>
    <row r="27" spans="1:23" s="5" customFormat="1" ht="23.1" customHeight="1" x14ac:dyDescent="0.25">
      <c r="A27" s="12">
        <f>SUBTOTAL(3,$G$3:G27)</f>
        <v>25</v>
      </c>
      <c r="B27" s="24" t="s">
        <v>36</v>
      </c>
      <c r="C27" s="15" t="s">
        <v>48</v>
      </c>
      <c r="D27" s="21">
        <v>2</v>
      </c>
      <c r="E27" s="20" t="s">
        <v>144</v>
      </c>
      <c r="F27" s="16" t="s">
        <v>50</v>
      </c>
      <c r="G27" s="40" t="s">
        <v>145</v>
      </c>
      <c r="H27" s="41" t="s">
        <v>146</v>
      </c>
      <c r="I27" s="42">
        <v>20</v>
      </c>
      <c r="J27" s="42">
        <v>5</v>
      </c>
      <c r="K27" s="42">
        <v>2010</v>
      </c>
      <c r="L27" s="42" t="s">
        <v>33</v>
      </c>
      <c r="M27" s="42" t="s">
        <v>23</v>
      </c>
      <c r="N27" s="43" t="s">
        <v>24</v>
      </c>
      <c r="O27" s="43">
        <v>9</v>
      </c>
      <c r="P27" s="44" t="s">
        <v>71</v>
      </c>
      <c r="Q27" s="22" t="s">
        <v>54</v>
      </c>
      <c r="R27" s="28" t="s">
        <v>25</v>
      </c>
      <c r="S27" s="28" t="s">
        <v>25</v>
      </c>
      <c r="T27" s="29">
        <v>8.1</v>
      </c>
      <c r="U27" s="17">
        <v>11.25</v>
      </c>
      <c r="V27" s="19" t="s">
        <v>32</v>
      </c>
      <c r="W27" s="30"/>
    </row>
    <row r="28" spans="1:23" s="5" customFormat="1" ht="23.1" customHeight="1" x14ac:dyDescent="0.25">
      <c r="A28" s="12">
        <f>SUBTOTAL(3,$G$3:G28)</f>
        <v>26</v>
      </c>
      <c r="B28" s="24" t="s">
        <v>36</v>
      </c>
      <c r="C28" s="15" t="s">
        <v>48</v>
      </c>
      <c r="D28" s="21">
        <v>2</v>
      </c>
      <c r="E28" s="20" t="s">
        <v>150</v>
      </c>
      <c r="F28" s="16" t="s">
        <v>50</v>
      </c>
      <c r="G28" s="40" t="s">
        <v>151</v>
      </c>
      <c r="H28" s="41" t="s">
        <v>86</v>
      </c>
      <c r="I28" s="43">
        <v>28</v>
      </c>
      <c r="J28" s="43">
        <v>5</v>
      </c>
      <c r="K28" s="43">
        <v>2010</v>
      </c>
      <c r="L28" s="42" t="s">
        <v>27</v>
      </c>
      <c r="M28" s="42" t="s">
        <v>102</v>
      </c>
      <c r="N28" s="43" t="s">
        <v>28</v>
      </c>
      <c r="O28" s="43">
        <v>9</v>
      </c>
      <c r="P28" s="44" t="s">
        <v>64</v>
      </c>
      <c r="Q28" s="43" t="s">
        <v>54</v>
      </c>
      <c r="R28" s="45" t="s">
        <v>25</v>
      </c>
      <c r="S28" s="45" t="s">
        <v>25</v>
      </c>
      <c r="T28" s="46">
        <v>9.1</v>
      </c>
      <c r="U28" s="17">
        <v>9.25</v>
      </c>
      <c r="V28" s="19"/>
    </row>
    <row r="29" spans="1:23" s="5" customFormat="1" ht="23.1" customHeight="1" x14ac:dyDescent="0.25">
      <c r="A29" s="12">
        <f>SUBTOTAL(3,$G$3:G29)</f>
        <v>27</v>
      </c>
      <c r="B29" s="24" t="s">
        <v>36</v>
      </c>
      <c r="C29" s="15" t="s">
        <v>48</v>
      </c>
      <c r="D29" s="21">
        <v>2</v>
      </c>
      <c r="E29" s="20" t="s">
        <v>152</v>
      </c>
      <c r="F29" s="16" t="s">
        <v>50</v>
      </c>
      <c r="G29" s="47" t="s">
        <v>153</v>
      </c>
      <c r="H29" s="41" t="s">
        <v>22</v>
      </c>
      <c r="I29" s="42">
        <v>19</v>
      </c>
      <c r="J29" s="42">
        <v>4</v>
      </c>
      <c r="K29" s="42">
        <v>2010</v>
      </c>
      <c r="L29" s="42" t="s">
        <v>33</v>
      </c>
      <c r="M29" s="42" t="s">
        <v>127</v>
      </c>
      <c r="N29" s="43" t="s">
        <v>24</v>
      </c>
      <c r="O29" s="43">
        <v>9</v>
      </c>
      <c r="P29" s="44" t="s">
        <v>53</v>
      </c>
      <c r="Q29" s="43" t="s">
        <v>54</v>
      </c>
      <c r="R29" s="45" t="s">
        <v>85</v>
      </c>
      <c r="S29" s="45" t="s">
        <v>25</v>
      </c>
      <c r="T29" s="48">
        <v>8.6999999999999993</v>
      </c>
      <c r="U29" s="17">
        <v>8.75</v>
      </c>
      <c r="V29" s="19"/>
    </row>
    <row r="30" spans="1:23" s="5" customFormat="1" ht="23.1" customHeight="1" x14ac:dyDescent="0.25">
      <c r="A30" s="12">
        <f>SUBTOTAL(3,$G$3:G30)</f>
        <v>28</v>
      </c>
      <c r="B30" s="24" t="s">
        <v>36</v>
      </c>
      <c r="C30" s="15" t="s">
        <v>48</v>
      </c>
      <c r="D30" s="21">
        <v>2</v>
      </c>
      <c r="E30" s="20" t="s">
        <v>154</v>
      </c>
      <c r="F30" s="16" t="s">
        <v>50</v>
      </c>
      <c r="G30" s="49" t="s">
        <v>155</v>
      </c>
      <c r="H30" s="41" t="s">
        <v>117</v>
      </c>
      <c r="I30" s="43">
        <v>10</v>
      </c>
      <c r="J30" s="43">
        <v>9</v>
      </c>
      <c r="K30" s="43">
        <v>2010</v>
      </c>
      <c r="L30" s="42" t="s">
        <v>27</v>
      </c>
      <c r="M30" s="42" t="s">
        <v>23</v>
      </c>
      <c r="N30" s="43" t="s">
        <v>28</v>
      </c>
      <c r="O30" s="43">
        <v>9</v>
      </c>
      <c r="P30" s="44" t="s">
        <v>80</v>
      </c>
      <c r="Q30" s="43" t="s">
        <v>54</v>
      </c>
      <c r="R30" s="45" t="s">
        <v>25</v>
      </c>
      <c r="S30" s="45" t="s">
        <v>25</v>
      </c>
      <c r="T30" s="46">
        <v>9.1</v>
      </c>
      <c r="U30" s="17">
        <v>7.75</v>
      </c>
      <c r="V30" s="19"/>
    </row>
    <row r="31" spans="1:23" s="5" customFormat="1" ht="23.1" customHeight="1" x14ac:dyDescent="0.25">
      <c r="A31" s="12">
        <f>SUBTOTAL(3,$G$3:G31)</f>
        <v>29</v>
      </c>
      <c r="B31" s="24" t="s">
        <v>36</v>
      </c>
      <c r="C31" s="15" t="s">
        <v>48</v>
      </c>
      <c r="D31" s="21">
        <v>2</v>
      </c>
      <c r="E31" s="20" t="s">
        <v>156</v>
      </c>
      <c r="F31" s="16" t="s">
        <v>50</v>
      </c>
      <c r="G31" s="40" t="s">
        <v>157</v>
      </c>
      <c r="H31" s="41" t="s">
        <v>45</v>
      </c>
      <c r="I31" s="43">
        <v>9</v>
      </c>
      <c r="J31" s="43">
        <v>12</v>
      </c>
      <c r="K31" s="43">
        <v>2010</v>
      </c>
      <c r="L31" s="42" t="s">
        <v>158</v>
      </c>
      <c r="M31" s="42" t="s">
        <v>23</v>
      </c>
      <c r="N31" s="43" t="s">
        <v>28</v>
      </c>
      <c r="O31" s="43">
        <v>9</v>
      </c>
      <c r="P31" s="44" t="s">
        <v>60</v>
      </c>
      <c r="Q31" s="43" t="s">
        <v>54</v>
      </c>
      <c r="R31" s="45" t="s">
        <v>25</v>
      </c>
      <c r="S31" s="45" t="s">
        <v>85</v>
      </c>
      <c r="T31" s="46">
        <v>8.8000000000000007</v>
      </c>
      <c r="U31" s="17">
        <v>7.125</v>
      </c>
      <c r="V31" s="19"/>
    </row>
    <row r="32" spans="1:23" s="5" customFormat="1" ht="23.1" customHeight="1" x14ac:dyDescent="0.25">
      <c r="A32" s="12">
        <f>SUBTOTAL(3,$G$3:G32)</f>
        <v>30</v>
      </c>
      <c r="B32" s="24" t="s">
        <v>36</v>
      </c>
      <c r="C32" s="15" t="s">
        <v>48</v>
      </c>
      <c r="D32" s="21">
        <v>2</v>
      </c>
      <c r="E32" s="20" t="s">
        <v>159</v>
      </c>
      <c r="F32" s="16" t="s">
        <v>50</v>
      </c>
      <c r="G32" s="40" t="s">
        <v>160</v>
      </c>
      <c r="H32" s="41" t="s">
        <v>42</v>
      </c>
      <c r="I32" s="43">
        <v>25</v>
      </c>
      <c r="J32" s="43">
        <v>12</v>
      </c>
      <c r="K32" s="43">
        <v>2009</v>
      </c>
      <c r="L32" s="42" t="s">
        <v>27</v>
      </c>
      <c r="M32" s="42" t="s">
        <v>23</v>
      </c>
      <c r="N32" s="43" t="s">
        <v>28</v>
      </c>
      <c r="O32" s="43">
        <v>9</v>
      </c>
      <c r="P32" s="44" t="s">
        <v>64</v>
      </c>
      <c r="Q32" s="43" t="s">
        <v>54</v>
      </c>
      <c r="R32" s="45" t="s">
        <v>25</v>
      </c>
      <c r="S32" s="45" t="s">
        <v>85</v>
      </c>
      <c r="T32" s="46">
        <v>8.1999999999999993</v>
      </c>
      <c r="U32" s="17">
        <v>6.5</v>
      </c>
      <c r="V32" s="19"/>
    </row>
    <row r="33" spans="1:23" s="5" customFormat="1" ht="23.1" customHeight="1" x14ac:dyDescent="0.25">
      <c r="A33" s="12">
        <f>SUBTOTAL(3,$G$3:G33)</f>
        <v>31</v>
      </c>
      <c r="B33" s="24" t="s">
        <v>36</v>
      </c>
      <c r="C33" s="15" t="s">
        <v>48</v>
      </c>
      <c r="D33" s="21">
        <v>2</v>
      </c>
      <c r="E33" s="20" t="s">
        <v>161</v>
      </c>
      <c r="F33" s="16" t="s">
        <v>50</v>
      </c>
      <c r="G33" s="47" t="s">
        <v>162</v>
      </c>
      <c r="H33" s="50" t="s">
        <v>139</v>
      </c>
      <c r="I33" s="51">
        <v>24</v>
      </c>
      <c r="J33" s="51">
        <v>6</v>
      </c>
      <c r="K33" s="51">
        <v>2010</v>
      </c>
      <c r="L33" s="42" t="s">
        <v>27</v>
      </c>
      <c r="M33" s="45" t="s">
        <v>56</v>
      </c>
      <c r="N33" s="51" t="s">
        <v>28</v>
      </c>
      <c r="O33" s="43">
        <v>9</v>
      </c>
      <c r="P33" s="52" t="s">
        <v>163</v>
      </c>
      <c r="Q33" s="43" t="s">
        <v>54</v>
      </c>
      <c r="R33" s="45" t="s">
        <v>25</v>
      </c>
      <c r="S33" s="45" t="s">
        <v>25</v>
      </c>
      <c r="T33" s="46">
        <v>8.1</v>
      </c>
      <c r="U33" s="17">
        <v>6.375</v>
      </c>
      <c r="V33" s="19"/>
    </row>
    <row r="34" spans="1:23" s="5" customFormat="1" ht="23.1" customHeight="1" x14ac:dyDescent="0.25">
      <c r="A34" s="12">
        <f>SUBTOTAL(3,$G$3:G34)</f>
        <v>32</v>
      </c>
      <c r="B34" s="24" t="s">
        <v>36</v>
      </c>
      <c r="C34" s="15" t="s">
        <v>48</v>
      </c>
      <c r="D34" s="21">
        <v>2</v>
      </c>
      <c r="E34" s="20" t="s">
        <v>164</v>
      </c>
      <c r="F34" s="16" t="s">
        <v>50</v>
      </c>
      <c r="G34" s="40" t="s">
        <v>165</v>
      </c>
      <c r="H34" s="41" t="s">
        <v>166</v>
      </c>
      <c r="I34" s="43">
        <v>12</v>
      </c>
      <c r="J34" s="43">
        <v>8</v>
      </c>
      <c r="K34" s="43">
        <v>2010</v>
      </c>
      <c r="L34" s="42" t="s">
        <v>27</v>
      </c>
      <c r="M34" s="42" t="s">
        <v>23</v>
      </c>
      <c r="N34" s="43" t="s">
        <v>24</v>
      </c>
      <c r="O34" s="43">
        <v>9</v>
      </c>
      <c r="P34" s="44" t="s">
        <v>94</v>
      </c>
      <c r="Q34" s="43" t="s">
        <v>54</v>
      </c>
      <c r="R34" s="45" t="s">
        <v>25</v>
      </c>
      <c r="S34" s="45" t="s">
        <v>25</v>
      </c>
      <c r="T34" s="46">
        <v>8.3000000000000007</v>
      </c>
      <c r="U34" s="17">
        <v>6.25</v>
      </c>
      <c r="V34" s="19"/>
    </row>
    <row r="35" spans="1:23" s="5" customFormat="1" ht="23.1" customHeight="1" x14ac:dyDescent="0.25">
      <c r="A35" s="12">
        <f>SUBTOTAL(3,$G$3:G35)</f>
        <v>33</v>
      </c>
      <c r="B35" s="24" t="s">
        <v>36</v>
      </c>
      <c r="C35" s="15" t="s">
        <v>48</v>
      </c>
      <c r="D35" s="21">
        <v>2</v>
      </c>
      <c r="E35" s="20" t="s">
        <v>167</v>
      </c>
      <c r="F35" s="16" t="s">
        <v>50</v>
      </c>
      <c r="G35" s="40" t="s">
        <v>168</v>
      </c>
      <c r="H35" s="41" t="s">
        <v>43</v>
      </c>
      <c r="I35" s="43">
        <v>4</v>
      </c>
      <c r="J35" s="43">
        <v>3</v>
      </c>
      <c r="K35" s="43">
        <v>2010</v>
      </c>
      <c r="L35" s="42" t="s">
        <v>33</v>
      </c>
      <c r="M35" s="42" t="s">
        <v>23</v>
      </c>
      <c r="N35" s="43" t="s">
        <v>24</v>
      </c>
      <c r="O35" s="43">
        <v>9</v>
      </c>
      <c r="P35" s="44" t="s">
        <v>71</v>
      </c>
      <c r="Q35" s="43" t="s">
        <v>54</v>
      </c>
      <c r="R35" s="45" t="s">
        <v>25</v>
      </c>
      <c r="S35" s="45" t="s">
        <v>85</v>
      </c>
      <c r="T35" s="46">
        <v>8</v>
      </c>
      <c r="U35" s="17">
        <v>6</v>
      </c>
      <c r="V35" s="19"/>
    </row>
    <row r="36" spans="1:23" s="5" customFormat="1" ht="23.1" customHeight="1" x14ac:dyDescent="0.25">
      <c r="A36" s="12">
        <f>SUBTOTAL(3,$G$3:G36)</f>
        <v>34</v>
      </c>
      <c r="B36" s="24" t="s">
        <v>36</v>
      </c>
      <c r="C36" s="15" t="s">
        <v>48</v>
      </c>
      <c r="D36" s="21">
        <v>2</v>
      </c>
      <c r="E36" s="20" t="s">
        <v>169</v>
      </c>
      <c r="F36" s="16" t="s">
        <v>50</v>
      </c>
      <c r="G36" s="40" t="s">
        <v>170</v>
      </c>
      <c r="H36" s="41" t="s">
        <v>55</v>
      </c>
      <c r="I36" s="42">
        <v>24</v>
      </c>
      <c r="J36" s="42">
        <v>8</v>
      </c>
      <c r="K36" s="42">
        <v>2010</v>
      </c>
      <c r="L36" s="42" t="s">
        <v>33</v>
      </c>
      <c r="M36" s="42" t="s">
        <v>23</v>
      </c>
      <c r="N36" s="43" t="s">
        <v>28</v>
      </c>
      <c r="O36" s="43">
        <v>9</v>
      </c>
      <c r="P36" s="44" t="s">
        <v>64</v>
      </c>
      <c r="Q36" s="43" t="s">
        <v>54</v>
      </c>
      <c r="R36" s="45" t="s">
        <v>25</v>
      </c>
      <c r="S36" s="45" t="s">
        <v>25</v>
      </c>
      <c r="T36" s="48">
        <v>9.1999999999999993</v>
      </c>
      <c r="U36" s="17">
        <v>5.5</v>
      </c>
      <c r="V36" s="19"/>
    </row>
    <row r="37" spans="1:23" s="5" customFormat="1" ht="23.1" customHeight="1" x14ac:dyDescent="0.25">
      <c r="A37" s="12">
        <f>SUBTOTAL(3,$G$3:G37)</f>
        <v>35</v>
      </c>
      <c r="B37" s="24" t="s">
        <v>36</v>
      </c>
      <c r="C37" s="15" t="s">
        <v>48</v>
      </c>
      <c r="D37" s="21">
        <v>2</v>
      </c>
      <c r="E37" s="20" t="s">
        <v>171</v>
      </c>
      <c r="F37" s="16" t="s">
        <v>50</v>
      </c>
      <c r="G37" s="40" t="s">
        <v>172</v>
      </c>
      <c r="H37" s="41" t="s">
        <v>35</v>
      </c>
      <c r="I37" s="43">
        <v>17</v>
      </c>
      <c r="J37" s="43">
        <v>10</v>
      </c>
      <c r="K37" s="43">
        <v>2010</v>
      </c>
      <c r="L37" s="42" t="s">
        <v>33</v>
      </c>
      <c r="M37" s="42" t="s">
        <v>23</v>
      </c>
      <c r="N37" s="43" t="s">
        <v>24</v>
      </c>
      <c r="O37" s="43">
        <v>9</v>
      </c>
      <c r="P37" s="44" t="s">
        <v>94</v>
      </c>
      <c r="Q37" s="43" t="s">
        <v>54</v>
      </c>
      <c r="R37" s="45" t="s">
        <v>25</v>
      </c>
      <c r="S37" s="45" t="s">
        <v>85</v>
      </c>
      <c r="T37" s="46">
        <v>8.1</v>
      </c>
      <c r="U37" s="17">
        <v>4.25</v>
      </c>
      <c r="V37" s="19"/>
    </row>
    <row r="38" spans="1:23" s="5" customFormat="1" ht="23.1" customHeight="1" x14ac:dyDescent="0.25">
      <c r="A38" s="12">
        <f>SUBTOTAL(3,$G$3:G38)</f>
        <v>36</v>
      </c>
      <c r="B38" s="24" t="s">
        <v>38</v>
      </c>
      <c r="C38" s="15" t="s">
        <v>48</v>
      </c>
      <c r="D38" s="21">
        <v>3</v>
      </c>
      <c r="E38" s="20" t="s">
        <v>173</v>
      </c>
      <c r="F38" s="16" t="s">
        <v>50</v>
      </c>
      <c r="G38" s="40" t="s">
        <v>174</v>
      </c>
      <c r="H38" s="41" t="s">
        <v>91</v>
      </c>
      <c r="I38" s="43">
        <v>4</v>
      </c>
      <c r="J38" s="43">
        <v>3</v>
      </c>
      <c r="K38" s="43">
        <v>2010</v>
      </c>
      <c r="L38" s="42" t="s">
        <v>27</v>
      </c>
      <c r="M38" s="42" t="s">
        <v>56</v>
      </c>
      <c r="N38" s="43" t="s">
        <v>28</v>
      </c>
      <c r="O38" s="43">
        <v>9</v>
      </c>
      <c r="P38" s="44" t="s">
        <v>94</v>
      </c>
      <c r="Q38" s="43" t="s">
        <v>54</v>
      </c>
      <c r="R38" s="45" t="s">
        <v>25</v>
      </c>
      <c r="S38" s="45" t="s">
        <v>25</v>
      </c>
      <c r="T38" s="46">
        <v>8.6999999999999993</v>
      </c>
      <c r="U38" s="17">
        <v>14.75</v>
      </c>
      <c r="V38" s="19" t="s">
        <v>30</v>
      </c>
    </row>
    <row r="39" spans="1:23" s="5" customFormat="1" ht="23.1" customHeight="1" x14ac:dyDescent="0.25">
      <c r="A39" s="12">
        <f>SUBTOTAL(3,$G$3:G39)</f>
        <v>37</v>
      </c>
      <c r="B39" s="24" t="s">
        <v>38</v>
      </c>
      <c r="C39" s="15" t="s">
        <v>48</v>
      </c>
      <c r="D39" s="21">
        <v>3</v>
      </c>
      <c r="E39" s="20" t="s">
        <v>176</v>
      </c>
      <c r="F39" s="16" t="s">
        <v>50</v>
      </c>
      <c r="G39" s="40" t="s">
        <v>177</v>
      </c>
      <c r="H39" s="41" t="s">
        <v>119</v>
      </c>
      <c r="I39" s="43">
        <v>21</v>
      </c>
      <c r="J39" s="43">
        <v>8</v>
      </c>
      <c r="K39" s="43">
        <v>2010</v>
      </c>
      <c r="L39" s="42" t="s">
        <v>27</v>
      </c>
      <c r="M39" s="42" t="s">
        <v>56</v>
      </c>
      <c r="N39" s="43" t="s">
        <v>28</v>
      </c>
      <c r="O39" s="43">
        <v>9</v>
      </c>
      <c r="P39" s="44" t="s">
        <v>94</v>
      </c>
      <c r="Q39" s="43" t="s">
        <v>54</v>
      </c>
      <c r="R39" s="45" t="s">
        <v>25</v>
      </c>
      <c r="S39" s="45" t="s">
        <v>85</v>
      </c>
      <c r="T39" s="46">
        <v>8.9</v>
      </c>
      <c r="U39" s="17">
        <v>14</v>
      </c>
      <c r="V39" s="19" t="s">
        <v>31</v>
      </c>
    </row>
    <row r="40" spans="1:23" s="5" customFormat="1" ht="23.1" customHeight="1" x14ac:dyDescent="0.25">
      <c r="A40" s="12">
        <f>SUBTOTAL(3,$G$3:G40)</f>
        <v>38</v>
      </c>
      <c r="B40" s="24" t="s">
        <v>38</v>
      </c>
      <c r="C40" s="15" t="s">
        <v>48</v>
      </c>
      <c r="D40" s="21">
        <v>3</v>
      </c>
      <c r="E40" s="20" t="s">
        <v>178</v>
      </c>
      <c r="F40" s="16" t="s">
        <v>50</v>
      </c>
      <c r="G40" s="40" t="s">
        <v>179</v>
      </c>
      <c r="H40" s="41" t="s">
        <v>140</v>
      </c>
      <c r="I40" s="43">
        <v>1</v>
      </c>
      <c r="J40" s="43">
        <v>4</v>
      </c>
      <c r="K40" s="43">
        <v>2010</v>
      </c>
      <c r="L40" s="42" t="s">
        <v>27</v>
      </c>
      <c r="M40" s="42" t="s">
        <v>180</v>
      </c>
      <c r="N40" s="43" t="s">
        <v>28</v>
      </c>
      <c r="O40" s="43">
        <v>9</v>
      </c>
      <c r="P40" s="44" t="s">
        <v>53</v>
      </c>
      <c r="Q40" s="43" t="s">
        <v>54</v>
      </c>
      <c r="R40" s="45" t="s">
        <v>85</v>
      </c>
      <c r="S40" s="45" t="s">
        <v>25</v>
      </c>
      <c r="T40" s="46">
        <v>8.8000000000000007</v>
      </c>
      <c r="U40" s="17">
        <v>13.75</v>
      </c>
      <c r="V40" s="19" t="s">
        <v>31</v>
      </c>
    </row>
    <row r="41" spans="1:23" s="5" customFormat="1" ht="23.1" customHeight="1" x14ac:dyDescent="0.25">
      <c r="A41" s="12">
        <f>SUBTOTAL(3,$G$3:G41)</f>
        <v>39</v>
      </c>
      <c r="B41" s="24" t="s">
        <v>38</v>
      </c>
      <c r="C41" s="15" t="s">
        <v>48</v>
      </c>
      <c r="D41" s="21">
        <v>3</v>
      </c>
      <c r="E41" s="20" t="s">
        <v>181</v>
      </c>
      <c r="F41" s="16" t="s">
        <v>50</v>
      </c>
      <c r="G41" s="53" t="s">
        <v>182</v>
      </c>
      <c r="H41" s="50" t="s">
        <v>183</v>
      </c>
      <c r="I41" s="51">
        <v>12</v>
      </c>
      <c r="J41" s="51">
        <v>5</v>
      </c>
      <c r="K41" s="51">
        <v>2010</v>
      </c>
      <c r="L41" s="42" t="s">
        <v>27</v>
      </c>
      <c r="M41" s="42" t="s">
        <v>23</v>
      </c>
      <c r="N41" s="51" t="s">
        <v>24</v>
      </c>
      <c r="O41" s="43">
        <v>9</v>
      </c>
      <c r="P41" s="44" t="s">
        <v>80</v>
      </c>
      <c r="Q41" s="43" t="s">
        <v>54</v>
      </c>
      <c r="R41" s="45" t="s">
        <v>25</v>
      </c>
      <c r="S41" s="45" t="s">
        <v>25</v>
      </c>
      <c r="T41" s="46">
        <v>9.1</v>
      </c>
      <c r="U41" s="17">
        <v>13</v>
      </c>
      <c r="V41" s="19" t="s">
        <v>31</v>
      </c>
    </row>
    <row r="42" spans="1:23" s="5" customFormat="1" ht="23.1" customHeight="1" x14ac:dyDescent="0.25">
      <c r="A42" s="12">
        <f>SUBTOTAL(3,$G$3:G42)</f>
        <v>40</v>
      </c>
      <c r="B42" s="24" t="s">
        <v>38</v>
      </c>
      <c r="C42" s="15" t="s">
        <v>48</v>
      </c>
      <c r="D42" s="21">
        <v>3</v>
      </c>
      <c r="E42" s="20" t="s">
        <v>184</v>
      </c>
      <c r="F42" s="16" t="s">
        <v>50</v>
      </c>
      <c r="G42" s="40" t="s">
        <v>185</v>
      </c>
      <c r="H42" s="41" t="s">
        <v>91</v>
      </c>
      <c r="I42" s="43">
        <v>31</v>
      </c>
      <c r="J42" s="43">
        <v>7</v>
      </c>
      <c r="K42" s="43">
        <v>2010</v>
      </c>
      <c r="L42" s="42" t="s">
        <v>27</v>
      </c>
      <c r="M42" s="42" t="s">
        <v>23</v>
      </c>
      <c r="N42" s="43" t="s">
        <v>28</v>
      </c>
      <c r="O42" s="43">
        <v>9</v>
      </c>
      <c r="P42" s="44" t="s">
        <v>60</v>
      </c>
      <c r="Q42" s="43" t="s">
        <v>54</v>
      </c>
      <c r="R42" s="45" t="s">
        <v>25</v>
      </c>
      <c r="S42" s="45" t="s">
        <v>25</v>
      </c>
      <c r="T42" s="46">
        <v>8.6999999999999993</v>
      </c>
      <c r="U42" s="17">
        <v>13</v>
      </c>
      <c r="V42" s="19" t="s">
        <v>31</v>
      </c>
    </row>
    <row r="43" spans="1:23" s="5" customFormat="1" ht="23.1" customHeight="1" x14ac:dyDescent="0.25">
      <c r="A43" s="12">
        <f>SUBTOTAL(3,$G$3:G43)</f>
        <v>41</v>
      </c>
      <c r="B43" s="24" t="s">
        <v>38</v>
      </c>
      <c r="C43" s="15" t="s">
        <v>48</v>
      </c>
      <c r="D43" s="21">
        <v>3</v>
      </c>
      <c r="E43" s="20" t="s">
        <v>186</v>
      </c>
      <c r="F43" s="16" t="s">
        <v>50</v>
      </c>
      <c r="G43" s="53" t="s">
        <v>187</v>
      </c>
      <c r="H43" s="50" t="s">
        <v>139</v>
      </c>
      <c r="I43" s="51">
        <v>16</v>
      </c>
      <c r="J43" s="51">
        <v>11</v>
      </c>
      <c r="K43" s="51">
        <v>2010</v>
      </c>
      <c r="L43" s="42" t="s">
        <v>27</v>
      </c>
      <c r="M43" s="42" t="s">
        <v>23</v>
      </c>
      <c r="N43" s="51" t="s">
        <v>28</v>
      </c>
      <c r="O43" s="43">
        <v>9</v>
      </c>
      <c r="P43" s="44" t="s">
        <v>80</v>
      </c>
      <c r="Q43" s="43" t="s">
        <v>54</v>
      </c>
      <c r="R43" s="45" t="s">
        <v>25</v>
      </c>
      <c r="S43" s="45" t="s">
        <v>25</v>
      </c>
      <c r="T43" s="46">
        <v>9</v>
      </c>
      <c r="U43" s="17">
        <v>12.5</v>
      </c>
      <c r="V43" s="19" t="s">
        <v>31</v>
      </c>
    </row>
    <row r="44" spans="1:23" s="5" customFormat="1" ht="23.1" customHeight="1" x14ac:dyDescent="0.25">
      <c r="A44" s="12">
        <f>SUBTOTAL(3,$G$3:G44)</f>
        <v>42</v>
      </c>
      <c r="B44" s="13" t="s">
        <v>38</v>
      </c>
      <c r="C44" s="55" t="s">
        <v>48</v>
      </c>
      <c r="D44" s="56">
        <v>3</v>
      </c>
      <c r="E44" s="55" t="s">
        <v>188</v>
      </c>
      <c r="F44" s="54" t="s">
        <v>50</v>
      </c>
      <c r="G44" s="40" t="s">
        <v>189</v>
      </c>
      <c r="H44" s="41" t="s">
        <v>74</v>
      </c>
      <c r="I44" s="43">
        <v>10</v>
      </c>
      <c r="J44" s="43">
        <v>8</v>
      </c>
      <c r="K44" s="43">
        <v>2010</v>
      </c>
      <c r="L44" s="42" t="s">
        <v>27</v>
      </c>
      <c r="M44" s="42" t="s">
        <v>56</v>
      </c>
      <c r="N44" s="43" t="s">
        <v>28</v>
      </c>
      <c r="O44" s="43">
        <v>9</v>
      </c>
      <c r="P44" s="44" t="s">
        <v>71</v>
      </c>
      <c r="Q44" s="43" t="s">
        <v>54</v>
      </c>
      <c r="R44" s="45" t="s">
        <v>25</v>
      </c>
      <c r="S44" s="45" t="s">
        <v>25</v>
      </c>
      <c r="T44" s="46">
        <v>8.6999999999999993</v>
      </c>
      <c r="U44" s="17">
        <v>12.25</v>
      </c>
      <c r="V44" s="19" t="s">
        <v>31</v>
      </c>
    </row>
    <row r="45" spans="1:23" s="5" customFormat="1" ht="23.1" customHeight="1" x14ac:dyDescent="0.25">
      <c r="A45" s="12">
        <f>SUBTOTAL(3,$G$3:G45)</f>
        <v>43</v>
      </c>
      <c r="B45" s="24" t="s">
        <v>38</v>
      </c>
      <c r="C45" s="55" t="s">
        <v>48</v>
      </c>
      <c r="D45" s="56">
        <v>3</v>
      </c>
      <c r="E45" s="55" t="s">
        <v>190</v>
      </c>
      <c r="F45" s="54" t="s">
        <v>50</v>
      </c>
      <c r="G45" s="57" t="s">
        <v>191</v>
      </c>
      <c r="H45" s="41" t="s">
        <v>97</v>
      </c>
      <c r="I45" s="43">
        <v>1</v>
      </c>
      <c r="J45" s="43">
        <v>4</v>
      </c>
      <c r="K45" s="43">
        <v>2010</v>
      </c>
      <c r="L45" s="42" t="s">
        <v>27</v>
      </c>
      <c r="M45" s="42" t="s">
        <v>23</v>
      </c>
      <c r="N45" s="43" t="s">
        <v>28</v>
      </c>
      <c r="O45" s="43">
        <v>9</v>
      </c>
      <c r="P45" s="44" t="s">
        <v>64</v>
      </c>
      <c r="Q45" s="43" t="s">
        <v>54</v>
      </c>
      <c r="R45" s="45" t="s">
        <v>25</v>
      </c>
      <c r="S45" s="45" t="s">
        <v>85</v>
      </c>
      <c r="T45" s="46">
        <v>8.4</v>
      </c>
      <c r="U45" s="17">
        <v>10.75</v>
      </c>
      <c r="V45" s="32" t="s">
        <v>32</v>
      </c>
    </row>
    <row r="46" spans="1:23" s="5" customFormat="1" ht="23.1" customHeight="1" x14ac:dyDescent="0.25">
      <c r="A46" s="12">
        <f>SUBTOTAL(3,$G$3:G46)</f>
        <v>44</v>
      </c>
      <c r="B46" s="24" t="s">
        <v>38</v>
      </c>
      <c r="C46" s="55" t="s">
        <v>48</v>
      </c>
      <c r="D46" s="56">
        <v>3</v>
      </c>
      <c r="E46" s="55" t="s">
        <v>192</v>
      </c>
      <c r="F46" s="54" t="s">
        <v>50</v>
      </c>
      <c r="G46" s="53" t="s">
        <v>193</v>
      </c>
      <c r="H46" s="50" t="s">
        <v>45</v>
      </c>
      <c r="I46" s="51">
        <v>25</v>
      </c>
      <c r="J46" s="51">
        <v>9</v>
      </c>
      <c r="K46" s="51">
        <v>2010</v>
      </c>
      <c r="L46" s="45" t="s">
        <v>101</v>
      </c>
      <c r="M46" s="42" t="s">
        <v>23</v>
      </c>
      <c r="N46" s="51" t="s">
        <v>24</v>
      </c>
      <c r="O46" s="43">
        <v>9</v>
      </c>
      <c r="P46" s="44" t="s">
        <v>80</v>
      </c>
      <c r="Q46" s="43" t="s">
        <v>54</v>
      </c>
      <c r="R46" s="45" t="s">
        <v>25</v>
      </c>
      <c r="S46" s="45" t="s">
        <v>25</v>
      </c>
      <c r="T46" s="46">
        <v>9.6</v>
      </c>
      <c r="U46" s="17">
        <v>10.5</v>
      </c>
      <c r="V46" s="32" t="s">
        <v>32</v>
      </c>
      <c r="W46" s="30"/>
    </row>
    <row r="47" spans="1:23" s="5" customFormat="1" ht="23.1" customHeight="1" x14ac:dyDescent="0.25">
      <c r="A47" s="12">
        <f>SUBTOTAL(3,$G$3:G47)</f>
        <v>45</v>
      </c>
      <c r="B47" s="24" t="s">
        <v>38</v>
      </c>
      <c r="C47" s="55" t="s">
        <v>48</v>
      </c>
      <c r="D47" s="56">
        <v>3</v>
      </c>
      <c r="E47" s="55" t="s">
        <v>194</v>
      </c>
      <c r="F47" s="54" t="s">
        <v>50</v>
      </c>
      <c r="G47" s="57" t="s">
        <v>195</v>
      </c>
      <c r="H47" s="41" t="s">
        <v>55</v>
      </c>
      <c r="I47" s="43">
        <v>19</v>
      </c>
      <c r="J47" s="43">
        <v>6</v>
      </c>
      <c r="K47" s="43">
        <v>2010</v>
      </c>
      <c r="L47" s="42" t="s">
        <v>27</v>
      </c>
      <c r="M47" s="42" t="s">
        <v>23</v>
      </c>
      <c r="N47" s="43" t="s">
        <v>28</v>
      </c>
      <c r="O47" s="43">
        <v>9</v>
      </c>
      <c r="P47" s="44" t="s">
        <v>64</v>
      </c>
      <c r="Q47" s="43" t="s">
        <v>54</v>
      </c>
      <c r="R47" s="45" t="s">
        <v>25</v>
      </c>
      <c r="S47" s="45" t="s">
        <v>85</v>
      </c>
      <c r="T47" s="46">
        <v>8.5</v>
      </c>
      <c r="U47" s="17">
        <v>10</v>
      </c>
      <c r="V47" s="32" t="s">
        <v>32</v>
      </c>
    </row>
    <row r="48" spans="1:23" s="5" customFormat="1" ht="23.1" customHeight="1" x14ac:dyDescent="0.25">
      <c r="A48" s="12">
        <f>SUBTOTAL(3,$G$3:G48)</f>
        <v>46</v>
      </c>
      <c r="B48" s="24" t="s">
        <v>38</v>
      </c>
      <c r="C48" s="55" t="s">
        <v>48</v>
      </c>
      <c r="D48" s="56">
        <v>3</v>
      </c>
      <c r="E48" s="55" t="s">
        <v>196</v>
      </c>
      <c r="F48" s="54" t="s">
        <v>50</v>
      </c>
      <c r="G48" s="40" t="s">
        <v>197</v>
      </c>
      <c r="H48" s="41" t="s">
        <v>74</v>
      </c>
      <c r="I48" s="43">
        <v>22</v>
      </c>
      <c r="J48" s="43">
        <v>3</v>
      </c>
      <c r="K48" s="43">
        <v>2010</v>
      </c>
      <c r="L48" s="42" t="s">
        <v>27</v>
      </c>
      <c r="M48" s="42" t="s">
        <v>23</v>
      </c>
      <c r="N48" s="43" t="s">
        <v>28</v>
      </c>
      <c r="O48" s="43">
        <v>9</v>
      </c>
      <c r="P48" s="44" t="s">
        <v>60</v>
      </c>
      <c r="Q48" s="43" t="s">
        <v>54</v>
      </c>
      <c r="R48" s="45" t="s">
        <v>25</v>
      </c>
      <c r="S48" s="45" t="s">
        <v>25</v>
      </c>
      <c r="T48" s="46">
        <v>8.5</v>
      </c>
      <c r="U48" s="17">
        <v>9.75</v>
      </c>
      <c r="V48" s="32" t="s">
        <v>32</v>
      </c>
    </row>
    <row r="49" spans="1:22" s="5" customFormat="1" ht="23.1" customHeight="1" x14ac:dyDescent="0.25">
      <c r="A49" s="12">
        <f>SUBTOTAL(3,$G$3:G49)</f>
        <v>47</v>
      </c>
      <c r="B49" s="24" t="s">
        <v>38</v>
      </c>
      <c r="C49" s="55" t="s">
        <v>48</v>
      </c>
      <c r="D49" s="56">
        <v>3</v>
      </c>
      <c r="E49" s="55" t="s">
        <v>198</v>
      </c>
      <c r="F49" s="54" t="s">
        <v>50</v>
      </c>
      <c r="G49" s="53" t="s">
        <v>199</v>
      </c>
      <c r="H49" s="50" t="s">
        <v>143</v>
      </c>
      <c r="I49" s="51">
        <v>30</v>
      </c>
      <c r="J49" s="51">
        <v>7</v>
      </c>
      <c r="K49" s="51">
        <v>2009</v>
      </c>
      <c r="L49" s="42" t="s">
        <v>27</v>
      </c>
      <c r="M49" s="42" t="s">
        <v>23</v>
      </c>
      <c r="N49" s="51" t="s">
        <v>28</v>
      </c>
      <c r="O49" s="43">
        <v>9</v>
      </c>
      <c r="P49" s="44" t="s">
        <v>80</v>
      </c>
      <c r="Q49" s="43" t="s">
        <v>54</v>
      </c>
      <c r="R49" s="45" t="s">
        <v>25</v>
      </c>
      <c r="S49" s="45" t="s">
        <v>85</v>
      </c>
      <c r="T49" s="46">
        <v>8</v>
      </c>
      <c r="U49" s="17">
        <v>9.5</v>
      </c>
      <c r="V49" s="32"/>
    </row>
    <row r="50" spans="1:22" s="5" customFormat="1" ht="23.1" customHeight="1" x14ac:dyDescent="0.25">
      <c r="A50" s="12">
        <f>SUBTOTAL(3,$G$3:G50)</f>
        <v>48</v>
      </c>
      <c r="B50" s="24" t="s">
        <v>38</v>
      </c>
      <c r="C50" s="55" t="s">
        <v>48</v>
      </c>
      <c r="D50" s="56">
        <v>3</v>
      </c>
      <c r="E50" s="55" t="s">
        <v>200</v>
      </c>
      <c r="F50" s="54" t="s">
        <v>50</v>
      </c>
      <c r="G50" s="57" t="s">
        <v>201</v>
      </c>
      <c r="H50" s="41" t="s">
        <v>119</v>
      </c>
      <c r="I50" s="43">
        <v>19</v>
      </c>
      <c r="J50" s="43">
        <v>6</v>
      </c>
      <c r="K50" s="43">
        <v>2010</v>
      </c>
      <c r="L50" s="42" t="s">
        <v>27</v>
      </c>
      <c r="M50" s="42" t="s">
        <v>23</v>
      </c>
      <c r="N50" s="43" t="s">
        <v>28</v>
      </c>
      <c r="O50" s="43">
        <v>9</v>
      </c>
      <c r="P50" s="44" t="s">
        <v>64</v>
      </c>
      <c r="Q50" s="43" t="s">
        <v>54</v>
      </c>
      <c r="R50" s="45" t="s">
        <v>25</v>
      </c>
      <c r="S50" s="45" t="s">
        <v>85</v>
      </c>
      <c r="T50" s="46">
        <v>9</v>
      </c>
      <c r="U50" s="17">
        <v>8.5</v>
      </c>
      <c r="V50" s="32"/>
    </row>
    <row r="51" spans="1:22" s="5" customFormat="1" ht="23.1" customHeight="1" x14ac:dyDescent="0.25">
      <c r="A51" s="12">
        <f>SUBTOTAL(3,$G$3:G51)</f>
        <v>49</v>
      </c>
      <c r="B51" s="24" t="s">
        <v>38</v>
      </c>
      <c r="C51" s="55" t="s">
        <v>48</v>
      </c>
      <c r="D51" s="56">
        <v>3</v>
      </c>
      <c r="E51" s="55" t="s">
        <v>202</v>
      </c>
      <c r="F51" s="54" t="s">
        <v>50</v>
      </c>
      <c r="G51" s="57" t="s">
        <v>47</v>
      </c>
      <c r="H51" s="58" t="s">
        <v>45</v>
      </c>
      <c r="I51" s="43">
        <v>6</v>
      </c>
      <c r="J51" s="43">
        <v>11</v>
      </c>
      <c r="K51" s="43">
        <v>2010</v>
      </c>
      <c r="L51" s="42" t="s">
        <v>27</v>
      </c>
      <c r="M51" s="42" t="s">
        <v>23</v>
      </c>
      <c r="N51" s="43" t="s">
        <v>24</v>
      </c>
      <c r="O51" s="43">
        <v>9</v>
      </c>
      <c r="P51" s="44" t="s">
        <v>94</v>
      </c>
      <c r="Q51" s="43" t="s">
        <v>54</v>
      </c>
      <c r="R51" s="45" t="s">
        <v>25</v>
      </c>
      <c r="S51" s="45" t="s">
        <v>85</v>
      </c>
      <c r="T51" s="46">
        <v>8.1999999999999993</v>
      </c>
      <c r="U51" s="17">
        <v>7</v>
      </c>
      <c r="V51" s="32"/>
    </row>
    <row r="52" spans="1:22" s="5" customFormat="1" ht="23.1" customHeight="1" x14ac:dyDescent="0.25">
      <c r="A52" s="12">
        <f>SUBTOTAL(3,$G$3:G52)</f>
        <v>50</v>
      </c>
      <c r="B52" s="24" t="s">
        <v>38</v>
      </c>
      <c r="C52" s="55" t="s">
        <v>48</v>
      </c>
      <c r="D52" s="56">
        <v>3</v>
      </c>
      <c r="E52" s="55" t="s">
        <v>203</v>
      </c>
      <c r="F52" s="54" t="s">
        <v>50</v>
      </c>
      <c r="G52" s="57" t="s">
        <v>204</v>
      </c>
      <c r="H52" s="41" t="s">
        <v>98</v>
      </c>
      <c r="I52" s="43">
        <v>2</v>
      </c>
      <c r="J52" s="43">
        <v>7</v>
      </c>
      <c r="K52" s="43">
        <v>2010</v>
      </c>
      <c r="L52" s="42" t="s">
        <v>33</v>
      </c>
      <c r="M52" s="42" t="s">
        <v>23</v>
      </c>
      <c r="N52" s="43" t="s">
        <v>28</v>
      </c>
      <c r="O52" s="43">
        <v>9</v>
      </c>
      <c r="P52" s="44" t="s">
        <v>64</v>
      </c>
      <c r="Q52" s="43" t="s">
        <v>54</v>
      </c>
      <c r="R52" s="45" t="s">
        <v>25</v>
      </c>
      <c r="S52" s="45" t="s">
        <v>25</v>
      </c>
      <c r="T52" s="46">
        <v>9.6999999999999993</v>
      </c>
      <c r="U52" s="17">
        <v>5.25</v>
      </c>
      <c r="V52" s="32"/>
    </row>
    <row r="53" spans="1:22" s="5" customFormat="1" ht="23.1" customHeight="1" x14ac:dyDescent="0.25">
      <c r="A53" s="12">
        <f>SUBTOTAL(3,$G$3:G53)</f>
        <v>51</v>
      </c>
      <c r="B53" s="24" t="s">
        <v>40</v>
      </c>
      <c r="C53" s="55" t="s">
        <v>48</v>
      </c>
      <c r="D53" s="56">
        <v>4</v>
      </c>
      <c r="E53" s="55" t="s">
        <v>206</v>
      </c>
      <c r="F53" s="54" t="s">
        <v>50</v>
      </c>
      <c r="G53" s="40" t="s">
        <v>207</v>
      </c>
      <c r="H53" s="41" t="s">
        <v>143</v>
      </c>
      <c r="I53" s="43">
        <v>15</v>
      </c>
      <c r="J53" s="43">
        <v>6</v>
      </c>
      <c r="K53" s="43">
        <v>2010</v>
      </c>
      <c r="L53" s="42" t="s">
        <v>33</v>
      </c>
      <c r="M53" s="42" t="s">
        <v>23</v>
      </c>
      <c r="N53" s="43" t="s">
        <v>28</v>
      </c>
      <c r="O53" s="43">
        <v>9</v>
      </c>
      <c r="P53" s="44" t="s">
        <v>71</v>
      </c>
      <c r="Q53" s="43" t="s">
        <v>54</v>
      </c>
      <c r="R53" s="45" t="s">
        <v>25</v>
      </c>
      <c r="S53" s="45" t="s">
        <v>25</v>
      </c>
      <c r="T53" s="46">
        <v>10</v>
      </c>
      <c r="U53" s="17">
        <v>16.75</v>
      </c>
      <c r="V53" s="32" t="s">
        <v>29</v>
      </c>
    </row>
    <row r="54" spans="1:22" s="5" customFormat="1" ht="23.1" customHeight="1" x14ac:dyDescent="0.25">
      <c r="A54" s="12">
        <f>SUBTOTAL(3,$G$3:G54)</f>
        <v>52</v>
      </c>
      <c r="B54" s="24" t="s">
        <v>40</v>
      </c>
      <c r="C54" s="55" t="s">
        <v>48</v>
      </c>
      <c r="D54" s="56">
        <v>4</v>
      </c>
      <c r="E54" s="55" t="s">
        <v>208</v>
      </c>
      <c r="F54" s="54" t="s">
        <v>50</v>
      </c>
      <c r="G54" s="40" t="s">
        <v>100</v>
      </c>
      <c r="H54" s="41" t="s">
        <v>42</v>
      </c>
      <c r="I54" s="43">
        <v>5</v>
      </c>
      <c r="J54" s="43">
        <v>1</v>
      </c>
      <c r="K54" s="43">
        <v>2010</v>
      </c>
      <c r="L54" s="42" t="s">
        <v>27</v>
      </c>
      <c r="M54" s="42" t="s">
        <v>23</v>
      </c>
      <c r="N54" s="43" t="s">
        <v>28</v>
      </c>
      <c r="O54" s="43">
        <v>9</v>
      </c>
      <c r="P54" s="44" t="s">
        <v>60</v>
      </c>
      <c r="Q54" s="43" t="s">
        <v>54</v>
      </c>
      <c r="R54" s="45" t="s">
        <v>25</v>
      </c>
      <c r="S54" s="45" t="s">
        <v>25</v>
      </c>
      <c r="T54" s="48">
        <v>9.9</v>
      </c>
      <c r="U54" s="17">
        <v>16.5</v>
      </c>
      <c r="V54" s="32" t="s">
        <v>30</v>
      </c>
    </row>
    <row r="55" spans="1:22" s="5" customFormat="1" ht="23.1" customHeight="1" x14ac:dyDescent="0.25">
      <c r="A55" s="12">
        <f>SUBTOTAL(3,$G$3:G55)</f>
        <v>53</v>
      </c>
      <c r="B55" s="24" t="s">
        <v>40</v>
      </c>
      <c r="C55" s="55" t="s">
        <v>48</v>
      </c>
      <c r="D55" s="56">
        <v>4</v>
      </c>
      <c r="E55" s="55" t="s">
        <v>209</v>
      </c>
      <c r="F55" s="54" t="s">
        <v>50</v>
      </c>
      <c r="G55" s="40" t="s">
        <v>210</v>
      </c>
      <c r="H55" s="41" t="s">
        <v>135</v>
      </c>
      <c r="I55" s="43">
        <v>28</v>
      </c>
      <c r="J55" s="43">
        <v>11</v>
      </c>
      <c r="K55" s="43">
        <v>2010</v>
      </c>
      <c r="L55" s="42" t="s">
        <v>99</v>
      </c>
      <c r="M55" s="42" t="s">
        <v>23</v>
      </c>
      <c r="N55" s="43" t="s">
        <v>24</v>
      </c>
      <c r="O55" s="43">
        <v>9</v>
      </c>
      <c r="P55" s="44" t="s">
        <v>71</v>
      </c>
      <c r="Q55" s="43" t="s">
        <v>54</v>
      </c>
      <c r="R55" s="45" t="s">
        <v>25</v>
      </c>
      <c r="S55" s="45" t="s">
        <v>25</v>
      </c>
      <c r="T55" s="46">
        <v>10</v>
      </c>
      <c r="U55" s="17">
        <v>15.6</v>
      </c>
      <c r="V55" s="32" t="s">
        <v>30</v>
      </c>
    </row>
    <row r="56" spans="1:22" s="5" customFormat="1" ht="23.1" customHeight="1" x14ac:dyDescent="0.25">
      <c r="A56" s="12">
        <f>SUBTOTAL(3,$G$3:G56)</f>
        <v>54</v>
      </c>
      <c r="B56" s="24" t="s">
        <v>40</v>
      </c>
      <c r="C56" s="55" t="s">
        <v>48</v>
      </c>
      <c r="D56" s="56">
        <v>4</v>
      </c>
      <c r="E56" s="55" t="s">
        <v>211</v>
      </c>
      <c r="F56" s="54" t="s">
        <v>50</v>
      </c>
      <c r="G56" s="40" t="s">
        <v>212</v>
      </c>
      <c r="H56" s="41" t="s">
        <v>88</v>
      </c>
      <c r="I56" s="43">
        <v>13</v>
      </c>
      <c r="J56" s="43">
        <v>3</v>
      </c>
      <c r="K56" s="43">
        <v>2010</v>
      </c>
      <c r="L56" s="42" t="s">
        <v>27</v>
      </c>
      <c r="M56" s="42" t="s">
        <v>23</v>
      </c>
      <c r="N56" s="43" t="s">
        <v>28</v>
      </c>
      <c r="O56" s="43">
        <v>9</v>
      </c>
      <c r="P56" s="44" t="s">
        <v>60</v>
      </c>
      <c r="Q56" s="43" t="s">
        <v>54</v>
      </c>
      <c r="R56" s="45" t="s">
        <v>25</v>
      </c>
      <c r="S56" s="45" t="s">
        <v>25</v>
      </c>
      <c r="T56" s="46">
        <v>9.9</v>
      </c>
      <c r="U56" s="17">
        <v>15.15</v>
      </c>
      <c r="V56" s="32" t="s">
        <v>30</v>
      </c>
    </row>
    <row r="57" spans="1:22" s="5" customFormat="1" ht="23.1" customHeight="1" x14ac:dyDescent="0.25">
      <c r="A57" s="12">
        <f>SUBTOTAL(3,$G$3:G57)</f>
        <v>55</v>
      </c>
      <c r="B57" s="24" t="s">
        <v>40</v>
      </c>
      <c r="C57" s="55" t="s">
        <v>48</v>
      </c>
      <c r="D57" s="56">
        <v>4</v>
      </c>
      <c r="E57" s="55" t="s">
        <v>213</v>
      </c>
      <c r="F57" s="54" t="s">
        <v>50</v>
      </c>
      <c r="G57" s="40" t="s">
        <v>214</v>
      </c>
      <c r="H57" s="41" t="s">
        <v>131</v>
      </c>
      <c r="I57" s="43">
        <v>14</v>
      </c>
      <c r="J57" s="43">
        <v>2</v>
      </c>
      <c r="K57" s="43">
        <v>2010</v>
      </c>
      <c r="L57" s="42" t="s">
        <v>27</v>
      </c>
      <c r="M57" s="42" t="s">
        <v>23</v>
      </c>
      <c r="N57" s="43" t="s">
        <v>24</v>
      </c>
      <c r="O57" s="43">
        <v>9</v>
      </c>
      <c r="P57" s="44" t="s">
        <v>60</v>
      </c>
      <c r="Q57" s="43" t="s">
        <v>54</v>
      </c>
      <c r="R57" s="45" t="s">
        <v>25</v>
      </c>
      <c r="S57" s="45" t="s">
        <v>25</v>
      </c>
      <c r="T57" s="46">
        <v>9.8000000000000007</v>
      </c>
      <c r="U57" s="17">
        <v>14.35</v>
      </c>
      <c r="V57" s="32" t="s">
        <v>31</v>
      </c>
    </row>
    <row r="58" spans="1:22" s="5" customFormat="1" ht="23.1" customHeight="1" x14ac:dyDescent="0.25">
      <c r="A58" s="12">
        <f>SUBTOTAL(3,$G$3:G58)</f>
        <v>56</v>
      </c>
      <c r="B58" s="24" t="s">
        <v>40</v>
      </c>
      <c r="C58" s="55" t="s">
        <v>48</v>
      </c>
      <c r="D58" s="56">
        <v>4</v>
      </c>
      <c r="E58" s="55" t="s">
        <v>215</v>
      </c>
      <c r="F58" s="54" t="s">
        <v>50</v>
      </c>
      <c r="G58" s="40" t="s">
        <v>216</v>
      </c>
      <c r="H58" s="41" t="s">
        <v>138</v>
      </c>
      <c r="I58" s="43">
        <v>8</v>
      </c>
      <c r="J58" s="43">
        <v>11</v>
      </c>
      <c r="K58" s="43">
        <v>2010</v>
      </c>
      <c r="L58" s="42" t="s">
        <v>27</v>
      </c>
      <c r="M58" s="42" t="s">
        <v>127</v>
      </c>
      <c r="N58" s="43" t="s">
        <v>24</v>
      </c>
      <c r="O58" s="43">
        <v>9</v>
      </c>
      <c r="P58" s="44" t="s">
        <v>94</v>
      </c>
      <c r="Q58" s="43" t="s">
        <v>54</v>
      </c>
      <c r="R58" s="45" t="s">
        <v>25</v>
      </c>
      <c r="S58" s="45" t="s">
        <v>25</v>
      </c>
      <c r="T58" s="46">
        <v>9.8000000000000007</v>
      </c>
      <c r="U58" s="17">
        <v>14.100000000000001</v>
      </c>
      <c r="V58" s="32" t="s">
        <v>31</v>
      </c>
    </row>
    <row r="59" spans="1:22" s="5" customFormat="1" ht="23.1" customHeight="1" x14ac:dyDescent="0.25">
      <c r="A59" s="12">
        <f>SUBTOTAL(3,$G$3:G59)</f>
        <v>57</v>
      </c>
      <c r="B59" s="24" t="s">
        <v>40</v>
      </c>
      <c r="C59" s="55" t="s">
        <v>48</v>
      </c>
      <c r="D59" s="56">
        <v>4</v>
      </c>
      <c r="E59" s="55" t="s">
        <v>217</v>
      </c>
      <c r="F59" s="54" t="s">
        <v>50</v>
      </c>
      <c r="G59" s="40" t="s">
        <v>218</v>
      </c>
      <c r="H59" s="41" t="s">
        <v>148</v>
      </c>
      <c r="I59" s="43">
        <v>2</v>
      </c>
      <c r="J59" s="43">
        <v>9</v>
      </c>
      <c r="K59" s="43">
        <v>2010</v>
      </c>
      <c r="L59" s="42" t="s">
        <v>27</v>
      </c>
      <c r="M59" s="42" t="s">
        <v>23</v>
      </c>
      <c r="N59" s="43" t="s">
        <v>28</v>
      </c>
      <c r="O59" s="43">
        <v>9</v>
      </c>
      <c r="P59" s="44" t="s">
        <v>60</v>
      </c>
      <c r="Q59" s="43" t="s">
        <v>54</v>
      </c>
      <c r="R59" s="45" t="s">
        <v>25</v>
      </c>
      <c r="S59" s="45" t="s">
        <v>25</v>
      </c>
      <c r="T59" s="46">
        <v>8.8000000000000007</v>
      </c>
      <c r="U59" s="17">
        <v>13.5</v>
      </c>
      <c r="V59" s="32" t="s">
        <v>31</v>
      </c>
    </row>
    <row r="60" spans="1:22" s="5" customFormat="1" ht="23.1" customHeight="1" x14ac:dyDescent="0.25">
      <c r="A60" s="12">
        <f>SUBTOTAL(3,$G$3:G60)</f>
        <v>58</v>
      </c>
      <c r="B60" s="24" t="s">
        <v>40</v>
      </c>
      <c r="C60" s="55" t="s">
        <v>48</v>
      </c>
      <c r="D60" s="56">
        <v>4</v>
      </c>
      <c r="E60" s="55" t="s">
        <v>219</v>
      </c>
      <c r="F60" s="54" t="s">
        <v>50</v>
      </c>
      <c r="G60" s="40" t="s">
        <v>220</v>
      </c>
      <c r="H60" s="41" t="s">
        <v>26</v>
      </c>
      <c r="I60" s="43">
        <v>20</v>
      </c>
      <c r="J60" s="43">
        <v>5</v>
      </c>
      <c r="K60" s="43">
        <v>2010</v>
      </c>
      <c r="L60" s="42" t="s">
        <v>33</v>
      </c>
      <c r="M60" s="42" t="s">
        <v>23</v>
      </c>
      <c r="N60" s="43" t="s">
        <v>28</v>
      </c>
      <c r="O60" s="43">
        <v>9</v>
      </c>
      <c r="P60" s="44" t="s">
        <v>71</v>
      </c>
      <c r="Q60" s="43" t="s">
        <v>54</v>
      </c>
      <c r="R60" s="45" t="s">
        <v>25</v>
      </c>
      <c r="S60" s="45" t="s">
        <v>25</v>
      </c>
      <c r="T60" s="46">
        <v>9.9</v>
      </c>
      <c r="U60" s="17">
        <v>13.4</v>
      </c>
      <c r="V60" s="32" t="s">
        <v>31</v>
      </c>
    </row>
    <row r="61" spans="1:22" s="5" customFormat="1" ht="23.1" customHeight="1" x14ac:dyDescent="0.25">
      <c r="A61" s="12">
        <f>SUBTOTAL(3,$G$3:G61)</f>
        <v>59</v>
      </c>
      <c r="B61" s="24" t="s">
        <v>40</v>
      </c>
      <c r="C61" s="55" t="s">
        <v>48</v>
      </c>
      <c r="D61" s="56">
        <v>4</v>
      </c>
      <c r="E61" s="55" t="s">
        <v>221</v>
      </c>
      <c r="F61" s="54" t="s">
        <v>50</v>
      </c>
      <c r="G61" s="40" t="s">
        <v>222</v>
      </c>
      <c r="H61" s="41" t="s">
        <v>175</v>
      </c>
      <c r="I61" s="43">
        <v>20</v>
      </c>
      <c r="J61" s="43">
        <v>1</v>
      </c>
      <c r="K61" s="43">
        <v>2010</v>
      </c>
      <c r="L61" s="42" t="s">
        <v>27</v>
      </c>
      <c r="M61" s="42" t="s">
        <v>23</v>
      </c>
      <c r="N61" s="43" t="s">
        <v>28</v>
      </c>
      <c r="O61" s="43">
        <v>9</v>
      </c>
      <c r="P61" s="44" t="s">
        <v>71</v>
      </c>
      <c r="Q61" s="43" t="s">
        <v>54</v>
      </c>
      <c r="R61" s="45" t="s">
        <v>25</v>
      </c>
      <c r="S61" s="45" t="s">
        <v>85</v>
      </c>
      <c r="T61" s="46">
        <v>8.9</v>
      </c>
      <c r="U61" s="17">
        <v>13.100000000000001</v>
      </c>
      <c r="V61" s="32" t="s">
        <v>31</v>
      </c>
    </row>
    <row r="62" spans="1:22" s="5" customFormat="1" ht="23.1" customHeight="1" x14ac:dyDescent="0.25">
      <c r="A62" s="12">
        <f>SUBTOTAL(3,$G$3:G62)</f>
        <v>60</v>
      </c>
      <c r="B62" s="24" t="s">
        <v>40</v>
      </c>
      <c r="C62" s="55" t="s">
        <v>48</v>
      </c>
      <c r="D62" s="56">
        <v>4</v>
      </c>
      <c r="E62" s="55" t="s">
        <v>223</v>
      </c>
      <c r="F62" s="54" t="s">
        <v>50</v>
      </c>
      <c r="G62" s="40" t="s">
        <v>224</v>
      </c>
      <c r="H62" s="41" t="s">
        <v>225</v>
      </c>
      <c r="I62" s="43">
        <v>1</v>
      </c>
      <c r="J62" s="43">
        <v>4</v>
      </c>
      <c r="K62" s="43">
        <v>2010</v>
      </c>
      <c r="L62" s="42" t="s">
        <v>27</v>
      </c>
      <c r="M62" s="42" t="s">
        <v>23</v>
      </c>
      <c r="N62" s="43" t="s">
        <v>28</v>
      </c>
      <c r="O62" s="43">
        <v>9</v>
      </c>
      <c r="P62" s="44" t="s">
        <v>226</v>
      </c>
      <c r="Q62" s="43" t="s">
        <v>54</v>
      </c>
      <c r="R62" s="45" t="s">
        <v>25</v>
      </c>
      <c r="S62" s="45" t="s">
        <v>25</v>
      </c>
      <c r="T62" s="46">
        <v>9.8000000000000007</v>
      </c>
      <c r="U62" s="17">
        <v>12.600000000000001</v>
      </c>
      <c r="V62" s="32" t="s">
        <v>32</v>
      </c>
    </row>
    <row r="63" spans="1:22" s="5" customFormat="1" ht="23.1" customHeight="1" x14ac:dyDescent="0.25">
      <c r="A63" s="12">
        <f>SUBTOTAL(3,$G$3:G63)</f>
        <v>61</v>
      </c>
      <c r="B63" s="24" t="s">
        <v>40</v>
      </c>
      <c r="C63" s="55" t="s">
        <v>48</v>
      </c>
      <c r="D63" s="56">
        <v>4</v>
      </c>
      <c r="E63" s="55" t="s">
        <v>227</v>
      </c>
      <c r="F63" s="54" t="s">
        <v>50</v>
      </c>
      <c r="G63" s="40" t="s">
        <v>228</v>
      </c>
      <c r="H63" s="41" t="s">
        <v>149</v>
      </c>
      <c r="I63" s="43">
        <v>5</v>
      </c>
      <c r="J63" s="43">
        <v>2</v>
      </c>
      <c r="K63" s="43">
        <v>2010</v>
      </c>
      <c r="L63" s="42" t="s">
        <v>33</v>
      </c>
      <c r="M63" s="42" t="s">
        <v>23</v>
      </c>
      <c r="N63" s="43" t="s">
        <v>24</v>
      </c>
      <c r="O63" s="43">
        <v>9</v>
      </c>
      <c r="P63" s="44" t="s">
        <v>60</v>
      </c>
      <c r="Q63" s="43" t="s">
        <v>54</v>
      </c>
      <c r="R63" s="45" t="s">
        <v>25</v>
      </c>
      <c r="S63" s="45" t="s">
        <v>25</v>
      </c>
      <c r="T63" s="46">
        <v>9.4</v>
      </c>
      <c r="U63" s="17">
        <v>11.9</v>
      </c>
      <c r="V63" s="32" t="s">
        <v>32</v>
      </c>
    </row>
    <row r="64" spans="1:22" s="5" customFormat="1" ht="23.1" customHeight="1" x14ac:dyDescent="0.25">
      <c r="A64" s="12">
        <f>SUBTOTAL(3,$G$3:G64)</f>
        <v>62</v>
      </c>
      <c r="B64" s="14" t="s">
        <v>40</v>
      </c>
      <c r="C64" s="55" t="s">
        <v>48</v>
      </c>
      <c r="D64" s="56">
        <v>4</v>
      </c>
      <c r="E64" s="55" t="s">
        <v>229</v>
      </c>
      <c r="F64" s="54" t="s">
        <v>50</v>
      </c>
      <c r="G64" s="57" t="s">
        <v>230</v>
      </c>
      <c r="H64" s="41" t="s">
        <v>147</v>
      </c>
      <c r="I64" s="43">
        <v>4</v>
      </c>
      <c r="J64" s="43">
        <v>10</v>
      </c>
      <c r="K64" s="43">
        <v>2010</v>
      </c>
      <c r="L64" s="42" t="s">
        <v>27</v>
      </c>
      <c r="M64" s="42" t="s">
        <v>102</v>
      </c>
      <c r="N64" s="43" t="s">
        <v>28</v>
      </c>
      <c r="O64" s="43">
        <v>9</v>
      </c>
      <c r="P64" s="44" t="s">
        <v>64</v>
      </c>
      <c r="Q64" s="43" t="s">
        <v>54</v>
      </c>
      <c r="R64" s="45" t="s">
        <v>25</v>
      </c>
      <c r="S64" s="45" t="s">
        <v>25</v>
      </c>
      <c r="T64" s="46">
        <v>9.8000000000000007</v>
      </c>
      <c r="U64" s="17">
        <v>11.600000000000001</v>
      </c>
      <c r="V64" s="32"/>
    </row>
    <row r="65" spans="1:23" s="5" customFormat="1" ht="23.1" customHeight="1" x14ac:dyDescent="0.25">
      <c r="A65" s="12">
        <f>SUBTOTAL(3,$G$3:G65)</f>
        <v>63</v>
      </c>
      <c r="B65" s="14" t="s">
        <v>40</v>
      </c>
      <c r="C65" s="55" t="s">
        <v>48</v>
      </c>
      <c r="D65" s="56">
        <v>4</v>
      </c>
      <c r="E65" s="55" t="s">
        <v>231</v>
      </c>
      <c r="F65" s="54" t="s">
        <v>50</v>
      </c>
      <c r="G65" s="40" t="s">
        <v>232</v>
      </c>
      <c r="H65" s="41" t="s">
        <v>233</v>
      </c>
      <c r="I65" s="43">
        <v>18</v>
      </c>
      <c r="J65" s="43">
        <v>6</v>
      </c>
      <c r="K65" s="43">
        <v>2010</v>
      </c>
      <c r="L65" s="42" t="s">
        <v>33</v>
      </c>
      <c r="M65" s="42" t="s">
        <v>23</v>
      </c>
      <c r="N65" s="43" t="s">
        <v>24</v>
      </c>
      <c r="O65" s="43">
        <v>9</v>
      </c>
      <c r="P65" s="44" t="s">
        <v>60</v>
      </c>
      <c r="Q65" s="43" t="s">
        <v>54</v>
      </c>
      <c r="R65" s="45" t="s">
        <v>25</v>
      </c>
      <c r="S65" s="45" t="s">
        <v>85</v>
      </c>
      <c r="T65" s="46">
        <v>9.3000000000000007</v>
      </c>
      <c r="U65" s="17">
        <v>11.6</v>
      </c>
      <c r="V65" s="32"/>
    </row>
    <row r="66" spans="1:23" s="5" customFormat="1" ht="23.1" customHeight="1" x14ac:dyDescent="0.25">
      <c r="A66" s="12">
        <f>SUBTOTAL(3,$G$3:G66)</f>
        <v>64</v>
      </c>
      <c r="B66" s="14" t="s">
        <v>40</v>
      </c>
      <c r="C66" s="55" t="s">
        <v>48</v>
      </c>
      <c r="D66" s="56">
        <v>4</v>
      </c>
      <c r="E66" s="55" t="s">
        <v>234</v>
      </c>
      <c r="F66" s="54" t="s">
        <v>50</v>
      </c>
      <c r="G66" s="40" t="s">
        <v>44</v>
      </c>
      <c r="H66" s="41" t="s">
        <v>39</v>
      </c>
      <c r="I66" s="43">
        <v>8</v>
      </c>
      <c r="J66" s="43">
        <v>4</v>
      </c>
      <c r="K66" s="43">
        <v>2010</v>
      </c>
      <c r="L66" s="42" t="s">
        <v>27</v>
      </c>
      <c r="M66" s="42" t="s">
        <v>23</v>
      </c>
      <c r="N66" s="43" t="s">
        <v>24</v>
      </c>
      <c r="O66" s="43">
        <v>9</v>
      </c>
      <c r="P66" s="44" t="s">
        <v>71</v>
      </c>
      <c r="Q66" s="43" t="s">
        <v>54</v>
      </c>
      <c r="R66" s="45" t="s">
        <v>25</v>
      </c>
      <c r="S66" s="45" t="s">
        <v>25</v>
      </c>
      <c r="T66" s="46">
        <v>9.8000000000000007</v>
      </c>
      <c r="U66" s="17">
        <v>10.8</v>
      </c>
      <c r="V66" s="32"/>
    </row>
    <row r="67" spans="1:23" s="5" customFormat="1" ht="23.1" customHeight="1" x14ac:dyDescent="0.25">
      <c r="A67" s="12">
        <f>SUBTOTAL(3,$G$3:G67)</f>
        <v>65</v>
      </c>
      <c r="B67" s="24" t="s">
        <v>40</v>
      </c>
      <c r="C67" s="55" t="s">
        <v>48</v>
      </c>
      <c r="D67" s="56">
        <v>4</v>
      </c>
      <c r="E67" s="55" t="s">
        <v>235</v>
      </c>
      <c r="F67" s="54" t="s">
        <v>50</v>
      </c>
      <c r="G67" s="40" t="s">
        <v>236</v>
      </c>
      <c r="H67" s="41" t="s">
        <v>205</v>
      </c>
      <c r="I67" s="43">
        <v>25</v>
      </c>
      <c r="J67" s="43">
        <v>10</v>
      </c>
      <c r="K67" s="43">
        <v>2010</v>
      </c>
      <c r="L67" s="42" t="s">
        <v>33</v>
      </c>
      <c r="M67" s="42" t="s">
        <v>23</v>
      </c>
      <c r="N67" s="43" t="s">
        <v>28</v>
      </c>
      <c r="O67" s="43">
        <v>9</v>
      </c>
      <c r="P67" s="44" t="s">
        <v>71</v>
      </c>
      <c r="Q67" s="43" t="s">
        <v>54</v>
      </c>
      <c r="R67" s="45" t="s">
        <v>25</v>
      </c>
      <c r="S67" s="45" t="s">
        <v>25</v>
      </c>
      <c r="T67" s="46">
        <v>9.9</v>
      </c>
      <c r="U67" s="17">
        <v>7.9</v>
      </c>
      <c r="V67" s="32"/>
    </row>
    <row r="68" spans="1:23" s="5" customFormat="1" ht="23.1" customHeight="1" x14ac:dyDescent="0.25">
      <c r="A68" s="12">
        <f>SUBTOTAL(3,$G$3:G68)</f>
        <v>66</v>
      </c>
      <c r="B68" s="14" t="s">
        <v>41</v>
      </c>
      <c r="C68" s="55" t="s">
        <v>48</v>
      </c>
      <c r="D68" s="56">
        <v>5</v>
      </c>
      <c r="E68" s="55" t="s">
        <v>237</v>
      </c>
      <c r="F68" s="54" t="s">
        <v>50</v>
      </c>
      <c r="G68" s="40" t="s">
        <v>238</v>
      </c>
      <c r="H68" s="41" t="s">
        <v>24</v>
      </c>
      <c r="I68" s="43">
        <v>1</v>
      </c>
      <c r="J68" s="43">
        <v>4</v>
      </c>
      <c r="K68" s="43">
        <v>2010</v>
      </c>
      <c r="L68" s="42" t="s">
        <v>33</v>
      </c>
      <c r="M68" s="42" t="s">
        <v>23</v>
      </c>
      <c r="N68" s="43" t="s">
        <v>24</v>
      </c>
      <c r="O68" s="43">
        <v>9</v>
      </c>
      <c r="P68" s="44" t="s">
        <v>60</v>
      </c>
      <c r="Q68" s="43" t="s">
        <v>54</v>
      </c>
      <c r="R68" s="45" t="s">
        <v>25</v>
      </c>
      <c r="S68" s="45" t="s">
        <v>25</v>
      </c>
      <c r="T68" s="46">
        <v>8.6</v>
      </c>
      <c r="U68" s="17">
        <v>17.149999999999999</v>
      </c>
      <c r="V68" s="32" t="s">
        <v>30</v>
      </c>
    </row>
    <row r="69" spans="1:23" s="5" customFormat="1" ht="23.1" customHeight="1" x14ac:dyDescent="0.25">
      <c r="A69" s="12">
        <f>SUBTOTAL(3,$G$3:G69)</f>
        <v>67</v>
      </c>
      <c r="B69" s="14" t="s">
        <v>41</v>
      </c>
      <c r="C69" s="55" t="s">
        <v>48</v>
      </c>
      <c r="D69" s="56">
        <v>5</v>
      </c>
      <c r="E69" s="55" t="s">
        <v>239</v>
      </c>
      <c r="F69" s="54" t="s">
        <v>50</v>
      </c>
      <c r="G69" s="57" t="s">
        <v>240</v>
      </c>
      <c r="H69" s="58" t="s">
        <v>68</v>
      </c>
      <c r="I69" s="43">
        <v>10</v>
      </c>
      <c r="J69" s="43">
        <v>1</v>
      </c>
      <c r="K69" s="43">
        <v>2010</v>
      </c>
      <c r="L69" s="42" t="s">
        <v>27</v>
      </c>
      <c r="M69" s="42" t="s">
        <v>23</v>
      </c>
      <c r="N69" s="43" t="s">
        <v>24</v>
      </c>
      <c r="O69" s="43">
        <v>9</v>
      </c>
      <c r="P69" s="44" t="s">
        <v>64</v>
      </c>
      <c r="Q69" s="43" t="s">
        <v>54</v>
      </c>
      <c r="R69" s="45" t="s">
        <v>25</v>
      </c>
      <c r="S69" s="45" t="s">
        <v>25</v>
      </c>
      <c r="T69" s="46">
        <v>9.8000000000000007</v>
      </c>
      <c r="U69" s="17">
        <v>17</v>
      </c>
      <c r="V69" s="32" t="s">
        <v>30</v>
      </c>
    </row>
    <row r="70" spans="1:23" s="5" customFormat="1" ht="23.1" customHeight="1" x14ac:dyDescent="0.25">
      <c r="A70" s="12">
        <f>SUBTOTAL(3,$G$3:G70)</f>
        <v>68</v>
      </c>
      <c r="B70" s="24" t="s">
        <v>41</v>
      </c>
      <c r="C70" s="55" t="s">
        <v>48</v>
      </c>
      <c r="D70" s="21">
        <v>5</v>
      </c>
      <c r="E70" s="20" t="s">
        <v>241</v>
      </c>
      <c r="F70" s="54" t="s">
        <v>50</v>
      </c>
      <c r="G70" s="37" t="s">
        <v>242</v>
      </c>
      <c r="H70" s="26" t="s">
        <v>243</v>
      </c>
      <c r="I70" s="22">
        <v>8</v>
      </c>
      <c r="J70" s="22">
        <v>10</v>
      </c>
      <c r="K70" s="22">
        <v>2010</v>
      </c>
      <c r="L70" s="27" t="s">
        <v>33</v>
      </c>
      <c r="M70" s="27" t="s">
        <v>23</v>
      </c>
      <c r="N70" s="22" t="s">
        <v>24</v>
      </c>
      <c r="O70" s="22">
        <v>9</v>
      </c>
      <c r="P70" s="23" t="s">
        <v>80</v>
      </c>
      <c r="Q70" s="22" t="s">
        <v>54</v>
      </c>
      <c r="R70" s="28" t="s">
        <v>25</v>
      </c>
      <c r="S70" s="28" t="s">
        <v>25</v>
      </c>
      <c r="T70" s="29">
        <v>9</v>
      </c>
      <c r="U70" s="17">
        <v>14</v>
      </c>
      <c r="V70" s="32" t="s">
        <v>31</v>
      </c>
    </row>
    <row r="71" spans="1:23" s="5" customFormat="1" ht="23.1" customHeight="1" x14ac:dyDescent="0.25">
      <c r="A71" s="12">
        <f>SUBTOTAL(3,$G$3:G71)</f>
        <v>69</v>
      </c>
      <c r="B71" s="24" t="s">
        <v>41</v>
      </c>
      <c r="C71" s="55" t="s">
        <v>48</v>
      </c>
      <c r="D71" s="21">
        <v>5</v>
      </c>
      <c r="E71" s="20" t="s">
        <v>244</v>
      </c>
      <c r="F71" s="54" t="s">
        <v>50</v>
      </c>
      <c r="G71" s="37" t="s">
        <v>245</v>
      </c>
      <c r="H71" s="26" t="s">
        <v>68</v>
      </c>
      <c r="I71" s="22">
        <v>29</v>
      </c>
      <c r="J71" s="22">
        <v>7</v>
      </c>
      <c r="K71" s="22">
        <v>2010</v>
      </c>
      <c r="L71" s="27" t="s">
        <v>33</v>
      </c>
      <c r="M71" s="27" t="s">
        <v>23</v>
      </c>
      <c r="N71" s="22" t="s">
        <v>24</v>
      </c>
      <c r="O71" s="22">
        <v>9</v>
      </c>
      <c r="P71" s="23" t="s">
        <v>80</v>
      </c>
      <c r="Q71" s="22" t="s">
        <v>54</v>
      </c>
      <c r="R71" s="28" t="s">
        <v>25</v>
      </c>
      <c r="S71" s="28" t="s">
        <v>25</v>
      </c>
      <c r="T71" s="29">
        <v>9.6</v>
      </c>
      <c r="U71" s="17">
        <v>13.75</v>
      </c>
      <c r="V71" s="32" t="s">
        <v>32</v>
      </c>
    </row>
    <row r="72" spans="1:23" s="5" customFormat="1" ht="23.1" customHeight="1" x14ac:dyDescent="0.25">
      <c r="A72" s="12">
        <f>SUBTOTAL(3,$G$3:G72)</f>
        <v>70</v>
      </c>
      <c r="B72" s="24" t="s">
        <v>41</v>
      </c>
      <c r="C72" s="55" t="s">
        <v>48</v>
      </c>
      <c r="D72" s="21">
        <v>5</v>
      </c>
      <c r="E72" s="20" t="s">
        <v>246</v>
      </c>
      <c r="F72" s="54" t="s">
        <v>50</v>
      </c>
      <c r="G72" s="37" t="s">
        <v>247</v>
      </c>
      <c r="H72" s="26" t="s">
        <v>55</v>
      </c>
      <c r="I72" s="22">
        <v>26</v>
      </c>
      <c r="J72" s="22">
        <v>9</v>
      </c>
      <c r="K72" s="22">
        <v>2010</v>
      </c>
      <c r="L72" s="27" t="s">
        <v>27</v>
      </c>
      <c r="M72" s="27" t="s">
        <v>23</v>
      </c>
      <c r="N72" s="22" t="s">
        <v>28</v>
      </c>
      <c r="O72" s="22">
        <v>9</v>
      </c>
      <c r="P72" s="23" t="s">
        <v>80</v>
      </c>
      <c r="Q72" s="22" t="s">
        <v>54</v>
      </c>
      <c r="R72" s="28" t="s">
        <v>25</v>
      </c>
      <c r="S72" s="28" t="s">
        <v>25</v>
      </c>
      <c r="T72" s="29">
        <v>9.8000000000000007</v>
      </c>
      <c r="U72" s="17">
        <v>13.5</v>
      </c>
      <c r="V72" s="32" t="s">
        <v>32</v>
      </c>
    </row>
    <row r="73" spans="1:23" s="5" customFormat="1" ht="23.1" customHeight="1" x14ac:dyDescent="0.25">
      <c r="A73" s="12">
        <f>SUBTOTAL(3,$G$3:G73)</f>
        <v>71</v>
      </c>
      <c r="B73" s="24" t="s">
        <v>41</v>
      </c>
      <c r="C73" s="55" t="s">
        <v>48</v>
      </c>
      <c r="D73" s="21">
        <v>5</v>
      </c>
      <c r="E73" s="20" t="s">
        <v>248</v>
      </c>
      <c r="F73" s="54" t="s">
        <v>50</v>
      </c>
      <c r="G73" s="25" t="s">
        <v>249</v>
      </c>
      <c r="H73" s="26" t="s">
        <v>65</v>
      </c>
      <c r="I73" s="22">
        <v>6</v>
      </c>
      <c r="J73" s="22">
        <v>10</v>
      </c>
      <c r="K73" s="22">
        <v>2011</v>
      </c>
      <c r="L73" s="27" t="s">
        <v>33</v>
      </c>
      <c r="M73" s="27" t="s">
        <v>23</v>
      </c>
      <c r="N73" s="22" t="s">
        <v>24</v>
      </c>
      <c r="O73" s="22">
        <v>9</v>
      </c>
      <c r="P73" s="23" t="s">
        <v>80</v>
      </c>
      <c r="Q73" s="22" t="s">
        <v>54</v>
      </c>
      <c r="R73" s="28" t="s">
        <v>25</v>
      </c>
      <c r="S73" s="28" t="s">
        <v>25</v>
      </c>
      <c r="T73" s="29">
        <v>9.3000000000000007</v>
      </c>
      <c r="U73" s="17">
        <v>12.5</v>
      </c>
      <c r="V73" s="32" t="s">
        <v>32</v>
      </c>
    </row>
    <row r="74" spans="1:23" s="5" customFormat="1" ht="20.100000000000001" customHeight="1" x14ac:dyDescent="0.25">
      <c r="B74" s="59"/>
      <c r="C74" s="59"/>
      <c r="D74" s="60" t="s">
        <v>250</v>
      </c>
      <c r="E74" s="59"/>
      <c r="F74" s="59" t="s">
        <v>251</v>
      </c>
      <c r="G74" s="30"/>
      <c r="H74" s="30"/>
      <c r="I74" s="61"/>
      <c r="J74" s="61"/>
      <c r="K74" s="61"/>
      <c r="L74" s="59"/>
      <c r="M74" s="59"/>
      <c r="N74" s="59"/>
      <c r="O74" s="59"/>
      <c r="P74" s="62"/>
      <c r="Q74" s="59"/>
      <c r="R74" s="59"/>
      <c r="S74" s="59"/>
      <c r="T74" s="59"/>
      <c r="V74" s="4"/>
    </row>
    <row r="75" spans="1:23" s="5" customFormat="1" ht="20.100000000000001" customHeight="1" x14ac:dyDescent="0.25">
      <c r="B75" s="59" t="s">
        <v>251</v>
      </c>
      <c r="C75" s="59"/>
      <c r="D75" s="60"/>
      <c r="E75" s="59" t="s">
        <v>252</v>
      </c>
      <c r="F75" s="59"/>
      <c r="G75" s="30"/>
      <c r="H75" s="30"/>
      <c r="I75" s="61"/>
      <c r="J75" s="61"/>
      <c r="K75" s="61"/>
      <c r="L75" s="59"/>
      <c r="M75" s="59"/>
      <c r="N75" s="59"/>
      <c r="O75" s="59"/>
      <c r="P75" s="62"/>
      <c r="Q75" s="59"/>
      <c r="R75" s="59"/>
      <c r="S75" s="59"/>
      <c r="T75" s="59"/>
      <c r="V75" s="4"/>
    </row>
    <row r="76" spans="1:23" s="59" customFormat="1" ht="20.100000000000001" customHeight="1" x14ac:dyDescent="0.25">
      <c r="A76" s="5"/>
      <c r="D76" s="60"/>
      <c r="G76" s="30"/>
      <c r="H76" s="30"/>
      <c r="I76" s="61"/>
      <c r="J76" s="61"/>
      <c r="K76" s="61"/>
      <c r="U76" s="5"/>
      <c r="V76" s="4"/>
      <c r="W76" s="5"/>
    </row>
    <row r="77" spans="1:23" s="59" customFormat="1" ht="20.100000000000001" customHeight="1" x14ac:dyDescent="0.25">
      <c r="A77" s="5"/>
      <c r="D77" s="60"/>
      <c r="G77" s="30"/>
      <c r="H77" s="30"/>
      <c r="I77" s="61"/>
      <c r="J77" s="61"/>
      <c r="K77" s="61"/>
      <c r="U77" s="5"/>
      <c r="V77" s="4"/>
      <c r="W77" s="5"/>
    </row>
    <row r="78" spans="1:23" s="59" customFormat="1" ht="20.100000000000001" customHeight="1" x14ac:dyDescent="0.25">
      <c r="A78" s="5"/>
      <c r="D78" s="60"/>
      <c r="G78" s="30"/>
      <c r="H78" s="30"/>
      <c r="I78" s="61"/>
      <c r="J78" s="61"/>
      <c r="K78" s="61"/>
      <c r="U78" s="5"/>
      <c r="V78" s="4"/>
      <c r="W78" s="5"/>
    </row>
    <row r="79" spans="1:23" s="59" customFormat="1" ht="20.100000000000001" customHeight="1" x14ac:dyDescent="0.25">
      <c r="A79" s="5"/>
      <c r="D79" s="60"/>
      <c r="G79" s="30"/>
      <c r="H79" s="30"/>
      <c r="I79" s="61"/>
      <c r="J79" s="61"/>
      <c r="K79" s="61"/>
      <c r="U79" s="5"/>
      <c r="V79" s="4"/>
      <c r="W79" s="5"/>
    </row>
    <row r="80" spans="1:23" s="59" customFormat="1" ht="20.100000000000001" customHeight="1" x14ac:dyDescent="0.25">
      <c r="A80" s="5"/>
      <c r="D80" s="60"/>
      <c r="G80" s="30"/>
      <c r="H80" s="30"/>
      <c r="I80" s="61"/>
      <c r="J80" s="61"/>
      <c r="K80" s="61"/>
      <c r="U80" s="5"/>
      <c r="V80" s="4"/>
      <c r="W80" s="5"/>
    </row>
    <row r="81" spans="1:23" s="59" customFormat="1" ht="20.100000000000001" customHeight="1" x14ac:dyDescent="0.25">
      <c r="A81" s="5"/>
      <c r="D81" s="60"/>
      <c r="G81" s="30"/>
      <c r="H81" s="30"/>
      <c r="I81" s="61"/>
      <c r="J81" s="61"/>
      <c r="K81" s="61"/>
      <c r="U81" s="5"/>
      <c r="V81" s="4"/>
      <c r="W81" s="5"/>
    </row>
    <row r="82" spans="1:23" s="59" customFormat="1" ht="20.100000000000001" customHeight="1" x14ac:dyDescent="0.25">
      <c r="A82" s="5"/>
      <c r="D82" s="60"/>
      <c r="G82" s="30"/>
      <c r="H82" s="30"/>
      <c r="I82" s="61"/>
      <c r="J82" s="61"/>
      <c r="K82" s="61"/>
      <c r="U82" s="5"/>
      <c r="V82" s="4"/>
      <c r="W82" s="5"/>
    </row>
    <row r="83" spans="1:23" s="59" customFormat="1" ht="20.100000000000001" customHeight="1" x14ac:dyDescent="0.25">
      <c r="A83" s="5"/>
      <c r="D83" s="60"/>
      <c r="G83" s="30"/>
      <c r="H83" s="30"/>
      <c r="I83" s="61"/>
      <c r="J83" s="61"/>
      <c r="K83" s="61"/>
      <c r="U83" s="5"/>
      <c r="V83" s="4"/>
      <c r="W83" s="5"/>
    </row>
    <row r="84" spans="1:23" s="5" customFormat="1" ht="20.100000000000001" customHeight="1" x14ac:dyDescent="0.25">
      <c r="B84" s="59"/>
      <c r="C84" s="59"/>
      <c r="D84" s="60"/>
      <c r="E84" s="59"/>
      <c r="F84" s="59"/>
      <c r="G84" s="30"/>
      <c r="H84" s="30"/>
      <c r="I84" s="61"/>
      <c r="J84" s="61"/>
      <c r="K84" s="61"/>
      <c r="L84" s="59"/>
      <c r="M84" s="59"/>
      <c r="N84" s="59"/>
      <c r="O84" s="59"/>
      <c r="T84" s="59"/>
      <c r="V84" s="4"/>
    </row>
    <row r="85" spans="1:23" s="59" customFormat="1" ht="33" customHeight="1" x14ac:dyDescent="0.25">
      <c r="A85" s="5"/>
      <c r="D85" s="60"/>
      <c r="G85" s="30"/>
      <c r="H85" s="30"/>
      <c r="I85" s="61"/>
      <c r="J85" s="61"/>
      <c r="K85" s="61"/>
      <c r="U85" s="5"/>
      <c r="V85" s="4"/>
      <c r="W85" s="5"/>
    </row>
    <row r="86" spans="1:23" s="59" customFormat="1" ht="20.100000000000001" customHeight="1" x14ac:dyDescent="0.25">
      <c r="A86" s="5"/>
      <c r="D86" s="60"/>
      <c r="G86" s="30"/>
      <c r="H86" s="30"/>
      <c r="I86" s="61"/>
      <c r="J86" s="61"/>
      <c r="K86" s="61"/>
      <c r="U86" s="5"/>
      <c r="V86" s="4"/>
      <c r="W86" s="5"/>
    </row>
    <row r="87" spans="1:23" s="59" customFormat="1" ht="20.100000000000001" customHeight="1" x14ac:dyDescent="0.25">
      <c r="A87" s="5"/>
      <c r="D87" s="60"/>
      <c r="G87" s="30"/>
      <c r="H87" s="30"/>
      <c r="I87" s="61"/>
      <c r="J87" s="61"/>
      <c r="K87" s="61"/>
      <c r="U87" s="5"/>
      <c r="V87" s="4"/>
      <c r="W87" s="5"/>
    </row>
    <row r="88" spans="1:23" s="59" customFormat="1" ht="20.100000000000001" customHeight="1" x14ac:dyDescent="0.25">
      <c r="A88" s="5"/>
      <c r="D88" s="60"/>
      <c r="G88" s="30"/>
      <c r="H88" s="30"/>
      <c r="I88" s="61"/>
      <c r="J88" s="61"/>
      <c r="K88" s="61"/>
      <c r="U88" s="5"/>
      <c r="V88" s="4"/>
      <c r="W88" s="5"/>
    </row>
    <row r="89" spans="1:23" s="59" customFormat="1" ht="20.100000000000001" customHeight="1" x14ac:dyDescent="0.25">
      <c r="A89" s="5"/>
      <c r="D89" s="60"/>
      <c r="G89" s="30"/>
      <c r="H89" s="30"/>
      <c r="I89" s="61"/>
      <c r="J89" s="61"/>
      <c r="K89" s="61"/>
      <c r="U89" s="5"/>
      <c r="V89" s="4"/>
      <c r="W89" s="5"/>
    </row>
    <row r="90" spans="1:23" s="59" customFormat="1" ht="20.100000000000001" customHeight="1" x14ac:dyDescent="0.25">
      <c r="A90" s="5"/>
      <c r="D90" s="60"/>
      <c r="G90" s="30"/>
      <c r="H90" s="30"/>
      <c r="I90" s="61"/>
      <c r="J90" s="61"/>
      <c r="K90" s="61"/>
      <c r="U90" s="5"/>
      <c r="V90" s="4"/>
      <c r="W90" s="5"/>
    </row>
    <row r="91" spans="1:23" s="59" customFormat="1" ht="20.100000000000001" customHeight="1" x14ac:dyDescent="0.25">
      <c r="A91" s="5"/>
      <c r="D91" s="60"/>
      <c r="G91" s="30"/>
      <c r="H91" s="30"/>
      <c r="I91" s="61"/>
      <c r="J91" s="61"/>
      <c r="K91" s="61"/>
      <c r="U91" s="5"/>
      <c r="V91" s="4"/>
      <c r="W91" s="5"/>
    </row>
    <row r="92" spans="1:23" s="59" customFormat="1" ht="20.100000000000001" customHeight="1" x14ac:dyDescent="0.25">
      <c r="A92" s="5"/>
      <c r="D92" s="60"/>
      <c r="G92" s="30"/>
      <c r="H92" s="30"/>
      <c r="I92" s="61"/>
      <c r="J92" s="61"/>
      <c r="K92" s="61"/>
      <c r="U92" s="5"/>
      <c r="V92" s="4"/>
      <c r="W92" s="5"/>
    </row>
    <row r="93" spans="1:23" s="59" customFormat="1" ht="20.100000000000001" customHeight="1" x14ac:dyDescent="0.25">
      <c r="A93" s="5"/>
      <c r="D93" s="60"/>
      <c r="G93" s="30"/>
      <c r="H93" s="30"/>
      <c r="I93" s="61"/>
      <c r="J93" s="61"/>
      <c r="K93" s="61"/>
      <c r="U93" s="5"/>
      <c r="V93" s="4"/>
      <c r="W93" s="5"/>
    </row>
    <row r="94" spans="1:23" s="59" customFormat="1" ht="20.100000000000001" customHeight="1" x14ac:dyDescent="0.25">
      <c r="A94" s="5"/>
      <c r="D94" s="60"/>
      <c r="G94" s="30"/>
      <c r="H94" s="30"/>
      <c r="I94" s="61"/>
      <c r="J94" s="61"/>
      <c r="K94" s="61"/>
      <c r="U94" s="5"/>
      <c r="V94" s="4"/>
      <c r="W94" s="5"/>
    </row>
    <row r="95" spans="1:23" s="59" customFormat="1" ht="20.100000000000001" customHeight="1" x14ac:dyDescent="0.25">
      <c r="A95" s="5"/>
      <c r="D95" s="60"/>
      <c r="G95" s="30"/>
      <c r="H95" s="30"/>
      <c r="I95" s="61"/>
      <c r="J95" s="61"/>
      <c r="K95" s="61"/>
      <c r="U95" s="5"/>
      <c r="V95" s="4"/>
      <c r="W95" s="5"/>
    </row>
  </sheetData>
  <autoFilter ref="A2:V75" xr:uid="{00000000-0009-0000-0000-000004000000}"/>
  <conditionalFormatting sqref="N42">
    <cfRule type="expression" dxfId="5" priority="8" stopIfTrue="1">
      <formula>AND(COUNTIF(#REF!, N42)=1,NOT(ISBLANK(N42)))</formula>
    </cfRule>
  </conditionalFormatting>
  <conditionalFormatting sqref="N24">
    <cfRule type="expression" dxfId="1" priority="5" stopIfTrue="1">
      <formula>AND(COUNTIF(#REF!, N24)=1,NOT(ISBLANK(N24)))</formula>
    </cfRule>
  </conditionalFormatting>
  <printOptions horizontalCentered="1"/>
  <pageMargins left="0.62992125984251968" right="0.15748031496062992" top="0.23" bottom="0" header="0.2" footer="0.19685039370078741"/>
  <pageSetup paperSize="9" scale="95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9901-A0F9-4AA3-9C70-A5B6636DF89E}">
  <dimension ref="A1:L10"/>
  <sheetViews>
    <sheetView workbookViewId="0">
      <selection activeCell="H2" sqref="H2"/>
    </sheetView>
  </sheetViews>
  <sheetFormatPr defaultRowHeight="15" x14ac:dyDescent="0.25"/>
  <cols>
    <col min="1" max="1" width="23.28515625" customWidth="1"/>
    <col min="2" max="2" width="8.28515625" customWidth="1"/>
    <col min="3" max="3" width="6.140625" customWidth="1"/>
    <col min="4" max="4" width="6" customWidth="1"/>
    <col min="5" max="5" width="6.28515625" customWidth="1"/>
  </cols>
  <sheetData>
    <row r="1" spans="1:12" x14ac:dyDescent="0.25">
      <c r="A1" s="65" t="s">
        <v>253</v>
      </c>
      <c r="B1" s="65"/>
      <c r="C1" s="65"/>
      <c r="D1" s="65"/>
      <c r="E1" s="65"/>
      <c r="H1" s="65" t="s">
        <v>254</v>
      </c>
      <c r="I1" s="65"/>
      <c r="J1" s="65"/>
      <c r="K1" s="65"/>
      <c r="L1" s="65"/>
    </row>
    <row r="2" spans="1:12" x14ac:dyDescent="0.25">
      <c r="A2" s="63"/>
      <c r="B2" s="63" t="s">
        <v>29</v>
      </c>
      <c r="C2" s="63" t="s">
        <v>30</v>
      </c>
      <c r="D2" s="63" t="s">
        <v>31</v>
      </c>
      <c r="E2" s="63" t="s">
        <v>32</v>
      </c>
      <c r="H2" s="63"/>
      <c r="I2" s="63" t="s">
        <v>29</v>
      </c>
      <c r="J2" s="63" t="s">
        <v>30</v>
      </c>
      <c r="K2" s="63" t="s">
        <v>31</v>
      </c>
      <c r="L2" s="63" t="s">
        <v>32</v>
      </c>
    </row>
    <row r="3" spans="1:12" ht="15.75" x14ac:dyDescent="0.25">
      <c r="A3" s="44" t="s">
        <v>53</v>
      </c>
      <c r="B3" s="63">
        <f>COUNTIFS('Xep giai'!$P$3:$P$73,Sheet2!$A3,'Xep giai'!$V$3:$V$73,Sheet2!I$2)</f>
        <v>0</v>
      </c>
      <c r="C3" s="63">
        <f>COUNTIFS('Xep giai'!$P$3:$P$73,Sheet2!$A3,'Xep giai'!$V$3:$V$73,Sheet2!J$2)</f>
        <v>0</v>
      </c>
      <c r="D3" s="63">
        <f>COUNTIFS('Xep giai'!$P$3:$P$73,Sheet2!$A3,'Xep giai'!$V$3:$V$73,Sheet2!K$2)</f>
        <v>2</v>
      </c>
      <c r="E3" s="63">
        <f>COUNTIFS('Xep giai'!$P$3:$P$73,Sheet2!$A3,'Xep giai'!$V$3:$V$73,Sheet2!L$2)</f>
        <v>0</v>
      </c>
      <c r="H3" s="14" t="s">
        <v>21</v>
      </c>
      <c r="I3" s="63">
        <f>COUNTIFS('Xep giai'!$V$3:$V$73,Sheet2!I$2,'Xep giai'!$B$3:$B$73,Sheet2!$H3)</f>
        <v>0</v>
      </c>
      <c r="J3" s="63">
        <f>COUNTIFS('Xep giai'!$V$3:$V$73,Sheet2!J$2,'Xep giai'!$B$3:$B$73,Sheet2!$H3)</f>
        <v>0</v>
      </c>
      <c r="K3" s="63">
        <f>COUNTIFS('Xep giai'!$V$3:$V$73,Sheet2!K$2,'Xep giai'!$B$3:$B$73,Sheet2!$H3)</f>
        <v>2</v>
      </c>
      <c r="L3" s="63">
        <f>COUNTIFS('Xep giai'!$V$3:$V$73,Sheet2!L$2,'Xep giai'!$B$3:$B$73,Sheet2!$H3)</f>
        <v>3</v>
      </c>
    </row>
    <row r="4" spans="1:12" ht="15.75" x14ac:dyDescent="0.25">
      <c r="A4" s="44" t="s">
        <v>60</v>
      </c>
      <c r="B4" s="63">
        <f>COUNTIFS('Xep giai'!$P$3:$P$73,Sheet2!$A4,'Xep giai'!$V$3:$V$73,Sheet2!I$2)</f>
        <v>0</v>
      </c>
      <c r="C4" s="63">
        <f>COUNTIFS('Xep giai'!$P$3:$P$73,Sheet2!$A4,'Xep giai'!$V$3:$V$73,Sheet2!J$2)</f>
        <v>6</v>
      </c>
      <c r="D4" s="63">
        <f>COUNTIFS('Xep giai'!$P$3:$P$73,Sheet2!$A4,'Xep giai'!$V$3:$V$73,Sheet2!K$2)</f>
        <v>6</v>
      </c>
      <c r="E4" s="63">
        <f>COUNTIFS('Xep giai'!$P$3:$P$73,Sheet2!$A4,'Xep giai'!$V$3:$V$73,Sheet2!L$2)</f>
        <v>4</v>
      </c>
      <c r="H4" s="14" t="s">
        <v>34</v>
      </c>
      <c r="I4" s="63">
        <f>COUNTIFS('Xep giai'!$V$3:$V$73,Sheet2!I$2,'Xep giai'!$B$3:$B$73,Sheet2!$H4)</f>
        <v>0</v>
      </c>
      <c r="J4" s="63">
        <f>COUNTIFS('Xep giai'!$V$3:$V$73,Sheet2!J$2,'Xep giai'!$B$3:$B$73,Sheet2!$H4)</f>
        <v>3</v>
      </c>
      <c r="K4" s="63">
        <f>COUNTIFS('Xep giai'!$V$3:$V$73,Sheet2!K$2,'Xep giai'!$B$3:$B$73,Sheet2!$H4)</f>
        <v>1</v>
      </c>
      <c r="L4" s="63">
        <f>COUNTIFS('Xep giai'!$V$3:$V$73,Sheet2!L$2,'Xep giai'!$B$3:$B$73,Sheet2!$H4)</f>
        <v>4</v>
      </c>
    </row>
    <row r="5" spans="1:12" ht="15.75" x14ac:dyDescent="0.25">
      <c r="A5" s="44" t="s">
        <v>64</v>
      </c>
      <c r="B5" s="63">
        <f>COUNTIFS('Xep giai'!$P$3:$P$73,Sheet2!$A5,'Xep giai'!$V$3:$V$73,Sheet2!I$2)</f>
        <v>0</v>
      </c>
      <c r="C5" s="63">
        <f>COUNTIFS('Xep giai'!$P$3:$P$73,Sheet2!$A5,'Xep giai'!$V$3:$V$73,Sheet2!J$2)</f>
        <v>1</v>
      </c>
      <c r="D5" s="63">
        <f>COUNTIFS('Xep giai'!$P$3:$P$73,Sheet2!$A5,'Xep giai'!$V$3:$V$73,Sheet2!K$2)</f>
        <v>0</v>
      </c>
      <c r="E5" s="63">
        <f>COUNTIFS('Xep giai'!$P$3:$P$73,Sheet2!$A5,'Xep giai'!$V$3:$V$73,Sheet2!L$2)</f>
        <v>3</v>
      </c>
      <c r="H5" s="14" t="s">
        <v>36</v>
      </c>
      <c r="I5" s="63">
        <f>COUNTIFS('Xep giai'!$V$3:$V$73,Sheet2!I$2,'Xep giai'!$B$3:$B$73,Sheet2!$H5)</f>
        <v>0</v>
      </c>
      <c r="J5" s="63">
        <f>COUNTIFS('Xep giai'!$V$3:$V$73,Sheet2!J$2,'Xep giai'!$B$3:$B$73,Sheet2!$H5)</f>
        <v>1</v>
      </c>
      <c r="K5" s="63">
        <f>COUNTIFS('Xep giai'!$V$3:$V$73,Sheet2!K$2,'Xep giai'!$B$3:$B$73,Sheet2!$H5)</f>
        <v>2</v>
      </c>
      <c r="L5" s="63">
        <f>COUNTIFS('Xep giai'!$V$3:$V$73,Sheet2!L$2,'Xep giai'!$B$3:$B$73,Sheet2!$H5)</f>
        <v>1</v>
      </c>
    </row>
    <row r="6" spans="1:12" ht="15.75" x14ac:dyDescent="0.25">
      <c r="A6" s="44" t="s">
        <v>71</v>
      </c>
      <c r="B6" s="63">
        <f>COUNTIFS('Xep giai'!$P$3:$P$73,Sheet2!$A6,'Xep giai'!$V$3:$V$73,Sheet2!I$2)</f>
        <v>1</v>
      </c>
      <c r="C6" s="63">
        <f>COUNTIFS('Xep giai'!$P$3:$P$73,Sheet2!$A6,'Xep giai'!$V$3:$V$73,Sheet2!J$2)</f>
        <v>1</v>
      </c>
      <c r="D6" s="63">
        <f>COUNTIFS('Xep giai'!$P$3:$P$73,Sheet2!$A6,'Xep giai'!$V$3:$V$73,Sheet2!K$2)</f>
        <v>4</v>
      </c>
      <c r="E6" s="63">
        <f>COUNTIFS('Xep giai'!$P$3:$P$73,Sheet2!$A6,'Xep giai'!$V$3:$V$73,Sheet2!L$2)</f>
        <v>4</v>
      </c>
      <c r="H6" s="14" t="s">
        <v>38</v>
      </c>
      <c r="I6" s="63">
        <f>COUNTIFS('Xep giai'!$V$3:$V$73,Sheet2!I$2,'Xep giai'!$B$3:$B$73,Sheet2!$H6)</f>
        <v>0</v>
      </c>
      <c r="J6" s="63">
        <f>COUNTIFS('Xep giai'!$V$3:$V$73,Sheet2!J$2,'Xep giai'!$B$3:$B$73,Sheet2!$H6)</f>
        <v>1</v>
      </c>
      <c r="K6" s="63">
        <f>COUNTIFS('Xep giai'!$V$3:$V$73,Sheet2!K$2,'Xep giai'!$B$3:$B$73,Sheet2!$H6)</f>
        <v>6</v>
      </c>
      <c r="L6" s="63">
        <f>COUNTIFS('Xep giai'!$V$3:$V$73,Sheet2!L$2,'Xep giai'!$B$3:$B$73,Sheet2!$H6)</f>
        <v>4</v>
      </c>
    </row>
    <row r="7" spans="1:12" ht="15.75" x14ac:dyDescent="0.25">
      <c r="A7" s="64" t="s">
        <v>80</v>
      </c>
      <c r="B7" s="63">
        <f>COUNTIFS('Xep giai'!$P$3:$P$73,Sheet2!$A7,'Xep giai'!$V$3:$V$73,Sheet2!I$2)</f>
        <v>0</v>
      </c>
      <c r="C7" s="63">
        <f>COUNTIFS('Xep giai'!$P$3:$P$73,Sheet2!$A7,'Xep giai'!$V$3:$V$73,Sheet2!J$2)</f>
        <v>0</v>
      </c>
      <c r="D7" s="63">
        <f>COUNTIFS('Xep giai'!$P$3:$P$73,Sheet2!$A7,'Xep giai'!$V$3:$V$73,Sheet2!K$2)</f>
        <v>3</v>
      </c>
      <c r="E7" s="63">
        <f>COUNTIFS('Xep giai'!$P$3:$P$73,Sheet2!$A7,'Xep giai'!$V$3:$V$73,Sheet2!L$2)</f>
        <v>5</v>
      </c>
      <c r="H7" s="14" t="s">
        <v>40</v>
      </c>
      <c r="I7" s="63">
        <f>COUNTIFS('Xep giai'!$V$3:$V$73,Sheet2!I$2,'Xep giai'!$B$3:$B$73,Sheet2!$H7)</f>
        <v>1</v>
      </c>
      <c r="J7" s="63">
        <f>COUNTIFS('Xep giai'!$V$3:$V$73,Sheet2!J$2,'Xep giai'!$B$3:$B$73,Sheet2!$H7)</f>
        <v>3</v>
      </c>
      <c r="K7" s="63">
        <f>COUNTIFS('Xep giai'!$V$3:$V$73,Sheet2!K$2,'Xep giai'!$B$3:$B$73,Sheet2!$H7)</f>
        <v>5</v>
      </c>
      <c r="L7" s="63">
        <f>COUNTIFS('Xep giai'!$V$3:$V$73,Sheet2!L$2,'Xep giai'!$B$3:$B$73,Sheet2!$H7)</f>
        <v>2</v>
      </c>
    </row>
    <row r="8" spans="1:12" ht="15.75" x14ac:dyDescent="0.25">
      <c r="A8" s="44" t="s">
        <v>94</v>
      </c>
      <c r="B8" s="63">
        <f>COUNTIFS('Xep giai'!$P$3:$P$73,Sheet2!$A8,'Xep giai'!$V$3:$V$73,Sheet2!I$2)</f>
        <v>0</v>
      </c>
      <c r="C8" s="63">
        <f>COUNTIFS('Xep giai'!$P$3:$P$73,Sheet2!$A8,'Xep giai'!$V$3:$V$73,Sheet2!J$2)</f>
        <v>2</v>
      </c>
      <c r="D8" s="63">
        <f>COUNTIFS('Xep giai'!$P$3:$P$73,Sheet2!$A8,'Xep giai'!$V$3:$V$73,Sheet2!K$2)</f>
        <v>2</v>
      </c>
      <c r="E8" s="63">
        <f>COUNTIFS('Xep giai'!$P$3:$P$73,Sheet2!$A8,'Xep giai'!$V$3:$V$73,Sheet2!L$2)</f>
        <v>0</v>
      </c>
      <c r="H8" s="14" t="s">
        <v>41</v>
      </c>
      <c r="I8" s="63">
        <f>COUNTIFS('Xep giai'!$V$3:$V$73,Sheet2!I$2,'Xep giai'!$B$3:$B$73,Sheet2!$H8)</f>
        <v>0</v>
      </c>
      <c r="J8" s="63">
        <f>COUNTIFS('Xep giai'!$V$3:$V$73,Sheet2!J$2,'Xep giai'!$B$3:$B$73,Sheet2!$H8)</f>
        <v>2</v>
      </c>
      <c r="K8" s="63">
        <f>COUNTIFS('Xep giai'!$V$3:$V$73,Sheet2!K$2,'Xep giai'!$B$3:$B$73,Sheet2!$H8)</f>
        <v>1</v>
      </c>
      <c r="L8" s="63">
        <f>COUNTIFS('Xep giai'!$V$3:$V$73,Sheet2!L$2,'Xep giai'!$B$3:$B$73,Sheet2!$H8)</f>
        <v>3</v>
      </c>
    </row>
    <row r="9" spans="1:12" ht="15.75" x14ac:dyDescent="0.25">
      <c r="A9" s="52" t="s">
        <v>163</v>
      </c>
      <c r="B9" s="63">
        <f>COUNTIFS('Xep giai'!$P$3:$P$73,Sheet2!$A9,'Xep giai'!$V$3:$V$73,Sheet2!I$2)</f>
        <v>0</v>
      </c>
      <c r="C9" s="63">
        <f>COUNTIFS('Xep giai'!$P$3:$P$73,Sheet2!$A9,'Xep giai'!$V$3:$V$73,Sheet2!J$2)</f>
        <v>0</v>
      </c>
      <c r="D9" s="63">
        <f>COUNTIFS('Xep giai'!$P$3:$P$73,Sheet2!$A9,'Xep giai'!$V$3:$V$73,Sheet2!K$2)</f>
        <v>0</v>
      </c>
      <c r="E9" s="63">
        <f>COUNTIFS('Xep giai'!$P$3:$P$73,Sheet2!$A9,'Xep giai'!$V$3:$V$73,Sheet2!L$2)</f>
        <v>0</v>
      </c>
    </row>
    <row r="10" spans="1:12" ht="15.75" x14ac:dyDescent="0.25">
      <c r="A10" s="44" t="s">
        <v>226</v>
      </c>
      <c r="B10" s="63">
        <f>COUNTIFS('Xep giai'!$P$3:$P$73,Sheet2!$A10,'Xep giai'!$V$3:$V$73,Sheet2!I$2)</f>
        <v>0</v>
      </c>
      <c r="C10" s="63">
        <f>COUNTIFS('Xep giai'!$P$3:$P$73,Sheet2!$A10,'Xep giai'!$V$3:$V$73,Sheet2!J$2)</f>
        <v>0</v>
      </c>
      <c r="D10" s="63">
        <f>COUNTIFS('Xep giai'!$P$3:$P$73,Sheet2!$A10,'Xep giai'!$V$3:$V$73,Sheet2!K$2)</f>
        <v>0</v>
      </c>
      <c r="E10" s="63">
        <f>COUNTIFS('Xep giai'!$P$3:$P$73,Sheet2!$A10,'Xep giai'!$V$3:$V$73,Sheet2!L$2)</f>
        <v>1</v>
      </c>
    </row>
  </sheetData>
  <mergeCells count="2">
    <mergeCell ref="A1:E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Xep giai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2025-03-16T11:53:44Z</dcterms:created>
  <dcterms:modified xsi:type="dcterms:W3CDTF">2025-03-16T12:10:24Z</dcterms:modified>
</cp:coreProperties>
</file>